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様式3" sheetId="1" r:id="rId1"/>
  </sheets>
  <definedNames>
    <definedName name="_xlnm.Print_Area" localSheetId="0">'様式3'!$A$1:$AF$175</definedName>
  </definedNames>
  <calcPr fullCalcOnLoad="1"/>
</workbook>
</file>

<file path=xl/sharedStrings.xml><?xml version="1.0" encoding="utf-8"?>
<sst xmlns="http://schemas.openxmlformats.org/spreadsheetml/2006/main" count="95" uniqueCount="81">
  <si>
    <t>学校名</t>
  </si>
  <si>
    <t>対象教員名</t>
  </si>
  <si>
    <t>教科名（中学校のみ）</t>
  </si>
  <si>
    <t>実施日</t>
  </si>
  <si>
    <t>重点指導内容</t>
  </si>
  <si>
    <t>研修　　領域</t>
  </si>
  <si>
    <r>
      <t>研修形態の時間</t>
    </r>
    <r>
      <rPr>
        <sz val="6"/>
        <color indexed="8"/>
        <rFont val="ＭＳ Ｐゴシック"/>
        <family val="3"/>
      </rPr>
      <t>（数字で入力）</t>
    </r>
  </si>
  <si>
    <t>研修時間の
合計</t>
  </si>
  <si>
    <t>週時程内・放の別</t>
  </si>
  <si>
    <t>指導者</t>
  </si>
  <si>
    <t>Ａ</t>
  </si>
  <si>
    <t>Ｂ</t>
  </si>
  <si>
    <t>Ｃ</t>
  </si>
  <si>
    <t>Ｄ</t>
  </si>
  <si>
    <t>内</t>
  </si>
  <si>
    <t>放</t>
  </si>
  <si>
    <t>休業日</t>
  </si>
  <si>
    <r>
      <t>研　　</t>
    </r>
    <r>
      <rPr>
        <sz val="6"/>
        <color indexed="8"/>
        <rFont val="ＭＳ Ｐ明朝"/>
        <family val="1"/>
      </rPr>
      <t>学習指導研究授業</t>
    </r>
  </si>
  <si>
    <r>
      <t>示　　</t>
    </r>
    <r>
      <rPr>
        <sz val="6"/>
        <color indexed="8"/>
        <rFont val="ＭＳ Ｐ明朝"/>
        <family val="1"/>
      </rPr>
      <t>学習指導示範
・
参観</t>
    </r>
  </si>
  <si>
    <r>
      <t>授　　</t>
    </r>
    <r>
      <rPr>
        <sz val="6"/>
        <color indexed="8"/>
        <rFont val="ＭＳ Ｐ明朝"/>
        <family val="1"/>
      </rPr>
      <t>学習指導授業研究</t>
    </r>
  </si>
  <si>
    <r>
      <t>般</t>
    </r>
    <r>
      <rPr>
        <sz val="6"/>
        <color indexed="8"/>
        <rFont val="ＭＳ Ｐゴシック"/>
        <family val="3"/>
      </rPr>
      <t>一般指導</t>
    </r>
  </si>
  <si>
    <t>曜</t>
  </si>
  <si>
    <t>できる限り簡潔に</t>
  </si>
  <si>
    <t>番号で　　記入　</t>
  </si>
  <si>
    <t>Ａ～Ｄの合計
（自動的に
算出）</t>
  </si>
  <si>
    <r>
      <t>時間数</t>
    </r>
    <r>
      <rPr>
        <sz val="11"/>
        <rFont val="ＭＳ Ｐゴシック"/>
        <family val="3"/>
      </rPr>
      <t>を記入</t>
    </r>
  </si>
  <si>
    <r>
      <t xml:space="preserve">時間数
</t>
    </r>
    <r>
      <rPr>
        <sz val="12"/>
        <rFont val="ＭＳ Ｐゴシック"/>
        <family val="3"/>
      </rPr>
      <t xml:space="preserve">を記入 </t>
    </r>
  </si>
  <si>
    <t>計①</t>
  </si>
  <si>
    <r>
      <t>研修の集計表</t>
    </r>
    <r>
      <rPr>
        <sz val="8"/>
        <rFont val="ＭＳ Ｐゴシック"/>
        <family val="3"/>
      </rPr>
      <t>（正確に入力すれば自動的に算出されます。）</t>
    </r>
  </si>
  <si>
    <t>　</t>
  </si>
  <si>
    <t>④は100時間程度</t>
  </si>
  <si>
    <t>研修領域ごとの研修時間</t>
  </si>
  <si>
    <t>実践的研修形態の研修時間</t>
  </si>
  <si>
    <t>週時程内外の研修時間</t>
  </si>
  <si>
    <t>計②</t>
  </si>
  <si>
    <t>Ａ</t>
  </si>
  <si>
    <t>Ｂ</t>
  </si>
  <si>
    <t>Ｃ</t>
  </si>
  <si>
    <t>計④</t>
  </si>
  <si>
    <t>内</t>
  </si>
  <si>
    <t>（内：時限の計）</t>
  </si>
  <si>
    <t>休</t>
  </si>
  <si>
    <t xml:space="preserve">計③ </t>
  </si>
  <si>
    <t>（学習指導）</t>
  </si>
  <si>
    <t>D（一般指導）は50時間程度</t>
  </si>
  <si>
    <t>（一般指導）</t>
  </si>
  <si>
    <t>報告書を作成した段階で，一致していることを確認してください。</t>
  </si>
  <si>
    <t>計①②③の数字は一致するはず。150時間を下回ることがないようにする。</t>
  </si>
  <si>
    <t>計③</t>
  </si>
  <si>
    <t>B</t>
  </si>
  <si>
    <t>※記入上の留意事項（Ｓｈｅｅｔ２）</t>
  </si>
  <si>
    <t>研修領域の番号</t>
  </si>
  <si>
    <t>研修形態の記号</t>
  </si>
  <si>
    <t>教科</t>
  </si>
  <si>
    <t>学習指導</t>
  </si>
  <si>
    <t>研</t>
  </si>
  <si>
    <t>研究授業</t>
  </si>
  <si>
    <t>「時間割り組合せの見方」参照</t>
  </si>
  <si>
    <t>道徳</t>
  </si>
  <si>
    <t>示</t>
  </si>
  <si>
    <t>示範授業</t>
  </si>
  <si>
    <t>外国語活動／外国語科（小学校）</t>
  </si>
  <si>
    <t>授</t>
  </si>
  <si>
    <t>授業研究</t>
  </si>
  <si>
    <t>総合的な学習の時間</t>
  </si>
  <si>
    <t>一般指導</t>
  </si>
  <si>
    <t>般</t>
  </si>
  <si>
    <t>講話・講義，観察指導，作業指導，点検指導等</t>
  </si>
  <si>
    <t>特別活動</t>
  </si>
  <si>
    <t>学級経営</t>
  </si>
  <si>
    <t>生徒指導</t>
  </si>
  <si>
    <t>基礎的素養</t>
  </si>
  <si>
    <t>教職員の服務について</t>
  </si>
  <si>
    <t>年度始めの学級活動の在り方</t>
  </si>
  <si>
    <t>教師としての心構え・4月の見通し</t>
  </si>
  <si>
    <r>
      <t>時限</t>
    </r>
    <r>
      <rPr>
        <b/>
        <sz val="12"/>
        <rFont val="ＭＳ Ｐゴシック"/>
        <family val="3"/>
      </rPr>
      <t>（1～6)            を記入</t>
    </r>
  </si>
  <si>
    <r>
      <t>　「拠点校指導教員」は</t>
    </r>
    <r>
      <rPr>
        <b/>
        <sz val="8"/>
        <rFont val="ＭＳ Ｐ明朝"/>
        <family val="1"/>
      </rPr>
      <t>「拠」</t>
    </r>
    <r>
      <rPr>
        <sz val="8"/>
        <rFont val="ＭＳ Ｐ明朝"/>
        <family val="1"/>
      </rPr>
      <t>　
　「校内指導教員」は</t>
    </r>
    <r>
      <rPr>
        <b/>
        <sz val="8"/>
        <rFont val="ＭＳ Ｐゴシック"/>
        <family val="3"/>
      </rPr>
      <t>「指</t>
    </r>
    <r>
      <rPr>
        <b/>
        <sz val="8"/>
        <rFont val="ＭＳ 明朝"/>
        <family val="1"/>
      </rPr>
      <t>」</t>
    </r>
    <r>
      <rPr>
        <sz val="8"/>
        <rFont val="ＭＳ Ｐゴシック"/>
        <family val="3"/>
      </rPr>
      <t xml:space="preserve">
　</t>
    </r>
    <r>
      <rPr>
        <sz val="8"/>
        <rFont val="ＭＳ Ｐ明朝"/>
        <family val="1"/>
      </rPr>
      <t>他の教諭等は</t>
    </r>
    <r>
      <rPr>
        <b/>
        <sz val="8"/>
        <rFont val="ＭＳ Ｐゴシック"/>
        <family val="3"/>
      </rPr>
      <t>「氏名（担当）」</t>
    </r>
    <r>
      <rPr>
        <sz val="8"/>
        <rFont val="ＭＳ Ｐ明朝"/>
        <family val="1"/>
      </rPr>
      <t>を記入
　・複数の場合は全て記入
　</t>
    </r>
    <r>
      <rPr>
        <b/>
        <u val="single"/>
        <sz val="8"/>
        <rFont val="ＭＳ Ｐゴシック"/>
        <family val="3"/>
      </rPr>
      <t xml:space="preserve">※計画書では、他の教員について未定の
</t>
    </r>
    <r>
      <rPr>
        <b/>
        <sz val="8"/>
        <rFont val="ＭＳ Ｐゴシック"/>
        <family val="3"/>
      </rPr>
      <t>　　</t>
    </r>
    <r>
      <rPr>
        <b/>
        <u val="single"/>
        <sz val="8"/>
        <rFont val="ＭＳ Ｐゴシック"/>
        <family val="3"/>
      </rPr>
      <t xml:space="preserve">場合は（　）で可,
</t>
    </r>
    <r>
      <rPr>
        <b/>
        <sz val="8"/>
        <rFont val="ＭＳ Ｐゴシック"/>
        <family val="3"/>
      </rPr>
      <t xml:space="preserve">   </t>
    </r>
    <r>
      <rPr>
        <b/>
        <u val="single"/>
        <sz val="8"/>
        <rFont val="ＭＳ Ｐゴシック"/>
        <family val="3"/>
      </rPr>
      <t>報告書で「氏名（担当）」を必ず記入</t>
    </r>
  </si>
  <si>
    <r>
      <t>※報告書</t>
    </r>
    <r>
      <rPr>
        <b/>
        <sz val="16"/>
        <color indexed="10"/>
        <rFont val="ＭＳ Ｐゴシック"/>
        <family val="3"/>
      </rPr>
      <t>のみ入力</t>
    </r>
  </si>
  <si>
    <t>【年間の報告の際】
見出しの「校内研修の年間研修計画」を「校内研修の年間研修実施」に変更して、提出</t>
  </si>
  <si>
    <t>　様式３　校内研修の年間研修計画</t>
  </si>
  <si>
    <t>数字は３０時間を下回ることがないようにする。※新規常勤講師研修修了者を除く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</si>
</sst>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u val="single"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8"/>
      <name val="ＭＳ Ｐゴシック"/>
      <family val="3"/>
    </font>
    <font>
      <sz val="12"/>
      <color indexed="1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8"/>
      <name val="ＭＳ 明朝"/>
      <family val="1"/>
    </font>
    <font>
      <b/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メイリオ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9"/>
      <name val="メイリオ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メイリオ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wrapText="1" shrinkToFit="1"/>
    </xf>
    <xf numFmtId="0" fontId="10" fillId="6" borderId="14" xfId="0" applyFont="1" applyFill="1" applyBorder="1" applyAlignment="1">
      <alignment horizontal="center" vertical="center" wrapText="1" shrinkToFit="1"/>
    </xf>
    <xf numFmtId="0" fontId="10" fillId="6" borderId="15" xfId="0" applyFont="1" applyFill="1" applyBorder="1" applyAlignment="1">
      <alignment horizontal="center" vertical="center" wrapText="1" shrinkToFit="1"/>
    </xf>
    <xf numFmtId="0" fontId="14" fillId="34" borderId="16" xfId="0" applyFont="1" applyFill="1" applyBorder="1" applyAlignment="1">
      <alignment horizontal="center" vertical="center" wrapText="1" shrinkToFit="1"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shrinkToFit="1"/>
    </xf>
    <xf numFmtId="0" fontId="16" fillId="35" borderId="19" xfId="0" applyFont="1" applyFill="1" applyBorder="1" applyAlignment="1">
      <alignment horizontal="center" vertical="center" wrapText="1" shrinkToFit="1"/>
    </xf>
    <xf numFmtId="0" fontId="17" fillId="34" borderId="20" xfId="0" applyFont="1" applyFill="1" applyBorder="1" applyAlignment="1">
      <alignment horizontal="center" vertical="center" wrapText="1" shrinkToFit="1"/>
    </xf>
    <xf numFmtId="176" fontId="0" fillId="34" borderId="21" xfId="0" applyNumberFormat="1" applyFill="1" applyBorder="1" applyAlignment="1">
      <alignment horizontal="center" vertical="center" shrinkToFit="1"/>
    </xf>
    <xf numFmtId="177" fontId="0" fillId="34" borderId="22" xfId="0" applyNumberFormat="1" applyFill="1" applyBorder="1" applyAlignment="1">
      <alignment horizontal="center" vertical="center" shrinkToFit="1"/>
    </xf>
    <xf numFmtId="177" fontId="0" fillId="34" borderId="23" xfId="0" applyNumberFormat="1" applyFill="1" applyBorder="1" applyAlignment="1">
      <alignment horizontal="center" vertical="center" shrinkToFit="1"/>
    </xf>
    <xf numFmtId="176" fontId="0" fillId="35" borderId="24" xfId="0" applyNumberFormat="1" applyFill="1" applyBorder="1" applyAlignment="1">
      <alignment horizontal="center" vertical="center"/>
    </xf>
    <xf numFmtId="176" fontId="0" fillId="35" borderId="25" xfId="0" applyNumberFormat="1" applyFill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 shrinkToFit="1"/>
    </xf>
    <xf numFmtId="177" fontId="0" fillId="34" borderId="27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35" borderId="28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 shrinkToFit="1"/>
    </xf>
    <xf numFmtId="0" fontId="0" fillId="35" borderId="34" xfId="0" applyFill="1" applyBorder="1" applyAlignment="1">
      <alignment vertical="center" shrinkToFit="1"/>
    </xf>
    <xf numFmtId="0" fontId="0" fillId="35" borderId="35" xfId="0" applyFill="1" applyBorder="1" applyAlignment="1">
      <alignment vertical="center" shrinkToFit="1"/>
    </xf>
    <xf numFmtId="178" fontId="5" fillId="35" borderId="36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 shrinkToFit="1"/>
    </xf>
    <xf numFmtId="179" fontId="5" fillId="34" borderId="32" xfId="0" applyNumberFormat="1" applyFont="1" applyFill="1" applyBorder="1" applyAlignment="1">
      <alignment horizontal="center" vertical="center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8" fontId="70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36" borderId="37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5" fillId="6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5" borderId="37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56" fontId="0" fillId="37" borderId="16" xfId="0" applyNumberFormat="1" applyFill="1" applyBorder="1" applyAlignment="1">
      <alignment vertical="center" shrinkToFit="1"/>
    </xf>
    <xf numFmtId="56" fontId="0" fillId="37" borderId="39" xfId="0" applyNumberFormat="1" applyFill="1" applyBorder="1" applyAlignment="1">
      <alignment horizontal="center" vertical="center" shrinkToFit="1"/>
    </xf>
    <xf numFmtId="56" fontId="0" fillId="37" borderId="40" xfId="0" applyNumberFormat="1" applyFill="1" applyBorder="1" applyAlignment="1">
      <alignment vertical="center" shrinkToFit="1"/>
    </xf>
    <xf numFmtId="56" fontId="0" fillId="37" borderId="38" xfId="0" applyNumberFormat="1" applyFill="1" applyBorder="1" applyAlignment="1">
      <alignment horizontal="center" vertical="center" shrinkToFit="1"/>
    </xf>
    <xf numFmtId="176" fontId="0" fillId="35" borderId="41" xfId="0" applyNumberFormat="1" applyFill="1" applyBorder="1" applyAlignment="1">
      <alignment horizontal="center" vertical="center"/>
    </xf>
    <xf numFmtId="177" fontId="24" fillId="2" borderId="16" xfId="0" applyNumberFormat="1" applyFont="1" applyFill="1" applyBorder="1" applyAlignment="1">
      <alignment horizontal="center" vertical="center" shrinkToFit="1"/>
    </xf>
    <xf numFmtId="177" fontId="24" fillId="2" borderId="22" xfId="0" applyNumberFormat="1" applyFont="1" applyFill="1" applyBorder="1" applyAlignment="1">
      <alignment horizontal="center" vertical="center" shrinkToFit="1"/>
    </xf>
    <xf numFmtId="177" fontId="24" fillId="2" borderId="42" xfId="0" applyNumberFormat="1" applyFont="1" applyFill="1" applyBorder="1" applyAlignment="1">
      <alignment horizontal="center" vertical="center" shrinkToFit="1"/>
    </xf>
    <xf numFmtId="177" fontId="24" fillId="2" borderId="23" xfId="0" applyNumberFormat="1" applyFont="1" applyFill="1" applyBorder="1" applyAlignment="1">
      <alignment horizontal="center" vertical="center" shrinkToFit="1"/>
    </xf>
    <xf numFmtId="177" fontId="24" fillId="2" borderId="40" xfId="0" applyNumberFormat="1" applyFont="1" applyFill="1" applyBorder="1" applyAlignment="1">
      <alignment horizontal="center" vertical="center" shrinkToFit="1"/>
    </xf>
    <xf numFmtId="177" fontId="24" fillId="2" borderId="37" xfId="0" applyNumberFormat="1" applyFont="1" applyFill="1" applyBorder="1" applyAlignment="1">
      <alignment horizontal="center" vertical="center" shrinkToFit="1"/>
    </xf>
    <xf numFmtId="177" fontId="24" fillId="2" borderId="43" xfId="0" applyNumberFormat="1" applyFont="1" applyFill="1" applyBorder="1" applyAlignment="1">
      <alignment horizontal="center" vertical="center" shrinkToFit="1"/>
    </xf>
    <xf numFmtId="177" fontId="24" fillId="2" borderId="44" xfId="0" applyNumberFormat="1" applyFont="1" applyFill="1" applyBorder="1" applyAlignment="1">
      <alignment horizontal="center" vertical="center" shrinkToFit="1"/>
    </xf>
    <xf numFmtId="177" fontId="24" fillId="2" borderId="45" xfId="0" applyNumberFormat="1" applyFont="1" applyFill="1" applyBorder="1" applyAlignment="1">
      <alignment horizontal="center" vertical="center" shrinkToFit="1"/>
    </xf>
    <xf numFmtId="176" fontId="0" fillId="34" borderId="46" xfId="0" applyNumberFormat="1" applyFill="1" applyBorder="1" applyAlignment="1">
      <alignment horizontal="center" vertical="center" shrinkToFit="1"/>
    </xf>
    <xf numFmtId="177" fontId="0" fillId="34" borderId="37" xfId="0" applyNumberFormat="1" applyFill="1" applyBorder="1" applyAlignment="1">
      <alignment horizontal="center" vertical="center" shrinkToFit="1"/>
    </xf>
    <xf numFmtId="177" fontId="0" fillId="34" borderId="44" xfId="0" applyNumberForma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176" fontId="29" fillId="34" borderId="48" xfId="0" applyNumberFormat="1" applyFont="1" applyFill="1" applyBorder="1" applyAlignment="1">
      <alignment horizontal="center" vertical="center" shrinkToFit="1"/>
    </xf>
    <xf numFmtId="176" fontId="29" fillId="34" borderId="49" xfId="0" applyNumberFormat="1" applyFont="1" applyFill="1" applyBorder="1" applyAlignment="1">
      <alignment horizontal="center" vertical="center" shrinkToFit="1"/>
    </xf>
    <xf numFmtId="176" fontId="29" fillId="34" borderId="50" xfId="0" applyNumberFormat="1" applyFont="1" applyFill="1" applyBorder="1" applyAlignment="1">
      <alignment horizontal="center" vertical="center" shrinkToFit="1"/>
    </xf>
    <xf numFmtId="176" fontId="29" fillId="34" borderId="51" xfId="0" applyNumberFormat="1" applyFont="1" applyFill="1" applyBorder="1" applyAlignment="1">
      <alignment horizontal="center" vertical="center" shrinkToFit="1"/>
    </xf>
    <xf numFmtId="176" fontId="29" fillId="34" borderId="52" xfId="0" applyNumberFormat="1" applyFont="1" applyFill="1" applyBorder="1" applyAlignment="1">
      <alignment horizontal="center" vertical="center" shrinkToFit="1"/>
    </xf>
    <xf numFmtId="176" fontId="29" fillId="34" borderId="53" xfId="0" applyNumberFormat="1" applyFont="1" applyFill="1" applyBorder="1" applyAlignment="1">
      <alignment horizontal="center" vertical="center" shrinkToFit="1"/>
    </xf>
    <xf numFmtId="176" fontId="29" fillId="34" borderId="54" xfId="0" applyNumberFormat="1" applyFont="1" applyFill="1" applyBorder="1" applyAlignment="1">
      <alignment horizontal="center" vertical="center" shrinkToFit="1"/>
    </xf>
    <xf numFmtId="176" fontId="29" fillId="34" borderId="55" xfId="0" applyNumberFormat="1" applyFont="1" applyFill="1" applyBorder="1" applyAlignment="1">
      <alignment horizontal="center" vertical="center" shrinkToFit="1"/>
    </xf>
    <xf numFmtId="176" fontId="29" fillId="34" borderId="56" xfId="0" applyNumberFormat="1" applyFont="1" applyFill="1" applyBorder="1" applyAlignment="1">
      <alignment horizontal="center" vertical="center" shrinkToFit="1"/>
    </xf>
    <xf numFmtId="176" fontId="29" fillId="38" borderId="48" xfId="0" applyNumberFormat="1" applyFont="1" applyFill="1" applyBorder="1" applyAlignment="1">
      <alignment horizontal="center" vertical="center" shrinkToFit="1"/>
    </xf>
    <xf numFmtId="176" fontId="29" fillId="38" borderId="49" xfId="0" applyNumberFormat="1" applyFont="1" applyFill="1" applyBorder="1" applyAlignment="1">
      <alignment horizontal="center" vertical="center" shrinkToFit="1"/>
    </xf>
    <xf numFmtId="176" fontId="29" fillId="38" borderId="50" xfId="0" applyNumberFormat="1" applyFont="1" applyFill="1" applyBorder="1" applyAlignment="1">
      <alignment horizontal="center" vertical="center" shrinkToFit="1"/>
    </xf>
    <xf numFmtId="56" fontId="0" fillId="37" borderId="57" xfId="0" applyNumberFormat="1" applyFill="1" applyBorder="1" applyAlignment="1">
      <alignment vertical="center" shrinkToFit="1"/>
    </xf>
    <xf numFmtId="56" fontId="0" fillId="37" borderId="58" xfId="0" applyNumberFormat="1" applyFill="1" applyBorder="1" applyAlignment="1">
      <alignment horizontal="center" vertical="center" shrinkToFit="1"/>
    </xf>
    <xf numFmtId="177" fontId="24" fillId="2" borderId="57" xfId="0" applyNumberFormat="1" applyFont="1" applyFill="1" applyBorder="1" applyAlignment="1">
      <alignment horizontal="center" vertical="center" shrinkToFit="1"/>
    </xf>
    <xf numFmtId="177" fontId="24" fillId="2" borderId="26" xfId="0" applyNumberFormat="1" applyFont="1" applyFill="1" applyBorder="1" applyAlignment="1">
      <alignment horizontal="center" vertical="center" shrinkToFit="1"/>
    </xf>
    <xf numFmtId="177" fontId="24" fillId="2" borderId="59" xfId="0" applyNumberFormat="1" applyFont="1" applyFill="1" applyBorder="1" applyAlignment="1">
      <alignment horizontal="center" vertical="center" shrinkToFit="1"/>
    </xf>
    <xf numFmtId="177" fontId="24" fillId="2" borderId="27" xfId="0" applyNumberFormat="1" applyFont="1" applyFill="1" applyBorder="1" applyAlignment="1">
      <alignment horizontal="center" vertical="center" shrinkToFit="1"/>
    </xf>
    <xf numFmtId="176" fontId="0" fillId="34" borderId="60" xfId="0" applyNumberForma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vertical="center"/>
    </xf>
    <xf numFmtId="0" fontId="9" fillId="33" borderId="62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34" borderId="63" xfId="0" applyFont="1" applyFill="1" applyBorder="1" applyAlignment="1">
      <alignment horizontal="center" vertical="center" shrinkToFit="1"/>
    </xf>
    <xf numFmtId="0" fontId="9" fillId="34" borderId="64" xfId="0" applyFont="1" applyFill="1" applyBorder="1" applyAlignment="1">
      <alignment horizontal="center" vertical="center" shrinkToFit="1"/>
    </xf>
    <xf numFmtId="0" fontId="9" fillId="34" borderId="65" xfId="0" applyFont="1" applyFill="1" applyBorder="1" applyAlignment="1">
      <alignment horizontal="center" vertical="center" shrinkToFit="1"/>
    </xf>
    <xf numFmtId="56" fontId="8" fillId="33" borderId="28" xfId="0" applyNumberFormat="1" applyFont="1" applyFill="1" applyBorder="1" applyAlignment="1">
      <alignment horizontal="center" vertical="center" shrinkToFit="1"/>
    </xf>
    <xf numFmtId="56" fontId="8" fillId="33" borderId="66" xfId="0" applyNumberFormat="1" applyFont="1" applyFill="1" applyBorder="1" applyAlignment="1">
      <alignment horizontal="center" vertical="center" shrinkToFit="1"/>
    </xf>
    <xf numFmtId="56" fontId="8" fillId="33" borderId="67" xfId="0" applyNumberFormat="1" applyFont="1" applyFill="1" applyBorder="1" applyAlignment="1">
      <alignment horizontal="center" vertical="center" shrinkToFit="1"/>
    </xf>
    <xf numFmtId="56" fontId="8" fillId="33" borderId="68" xfId="0" applyNumberFormat="1" applyFont="1" applyFill="1" applyBorder="1" applyAlignment="1">
      <alignment horizontal="center" vertical="center" shrinkToFit="1"/>
    </xf>
    <xf numFmtId="56" fontId="8" fillId="33" borderId="21" xfId="0" applyNumberFormat="1" applyFont="1" applyFill="1" applyBorder="1" applyAlignment="1">
      <alignment horizontal="center" vertical="center" shrinkToFit="1"/>
    </xf>
    <xf numFmtId="56" fontId="8" fillId="33" borderId="69" xfId="0" applyNumberFormat="1" applyFont="1" applyFill="1" applyBorder="1" applyAlignment="1">
      <alignment horizontal="center" vertical="center" shrinkToFit="1"/>
    </xf>
    <xf numFmtId="56" fontId="8" fillId="33" borderId="70" xfId="0" applyNumberFormat="1" applyFont="1" applyFill="1" applyBorder="1" applyAlignment="1">
      <alignment horizontal="center" vertical="center" shrinkToFit="1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72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9" fillId="35" borderId="73" xfId="0" applyFont="1" applyFill="1" applyBorder="1" applyAlignment="1">
      <alignment horizontal="center" vertical="center" wrapText="1" shrinkToFit="1"/>
    </xf>
    <xf numFmtId="0" fontId="9" fillId="35" borderId="74" xfId="0" applyFont="1" applyFill="1" applyBorder="1" applyAlignment="1">
      <alignment horizontal="center" vertical="center" wrapText="1" shrinkToFit="1"/>
    </xf>
    <xf numFmtId="0" fontId="9" fillId="35" borderId="41" xfId="0" applyFont="1" applyFill="1" applyBorder="1" applyAlignment="1">
      <alignment horizontal="center" vertical="center" wrapText="1" shrinkToFit="1"/>
    </xf>
    <xf numFmtId="0" fontId="10" fillId="6" borderId="75" xfId="0" applyFont="1" applyFill="1" applyBorder="1" applyAlignment="1">
      <alignment horizontal="center" vertical="center" shrinkToFit="1"/>
    </xf>
    <xf numFmtId="0" fontId="0" fillId="6" borderId="76" xfId="0" applyFill="1" applyBorder="1" applyAlignment="1">
      <alignment horizontal="center" vertical="center" shrinkToFit="1"/>
    </xf>
    <xf numFmtId="0" fontId="0" fillId="6" borderId="77" xfId="0" applyFill="1" applyBorder="1" applyAlignment="1">
      <alignment horizontal="center" vertical="center" shrinkToFit="1"/>
    </xf>
    <xf numFmtId="0" fontId="4" fillId="36" borderId="28" xfId="0" applyFont="1" applyFill="1" applyBorder="1" applyAlignment="1">
      <alignment horizontal="center" vertical="center" wrapText="1" shrinkToFit="1"/>
    </xf>
    <xf numFmtId="0" fontId="0" fillId="36" borderId="61" xfId="0" applyFill="1" applyBorder="1" applyAlignment="1">
      <alignment horizontal="center" vertical="center" wrapText="1" shrinkToFit="1"/>
    </xf>
    <xf numFmtId="0" fontId="0" fillId="36" borderId="62" xfId="0" applyFill="1" applyBorder="1" applyAlignment="1">
      <alignment horizontal="center" vertical="center" wrapText="1" shrinkToFit="1"/>
    </xf>
    <xf numFmtId="0" fontId="0" fillId="36" borderId="67" xfId="0" applyFill="1" applyBorder="1" applyAlignment="1">
      <alignment horizontal="center" vertical="center" wrapText="1" shrinkToFit="1"/>
    </xf>
    <xf numFmtId="0" fontId="0" fillId="36" borderId="0" xfId="0" applyFill="1" applyBorder="1" applyAlignment="1">
      <alignment horizontal="center" vertical="center" wrapText="1" shrinkToFit="1"/>
    </xf>
    <xf numFmtId="0" fontId="0" fillId="36" borderId="15" xfId="0" applyFill="1" applyBorder="1" applyAlignment="1">
      <alignment horizontal="center" vertical="center" wrapText="1" shrinkToFit="1"/>
    </xf>
    <xf numFmtId="0" fontId="0" fillId="36" borderId="21" xfId="0" applyFill="1" applyBorder="1" applyAlignment="1">
      <alignment horizontal="center" vertical="center" wrapText="1" shrinkToFit="1"/>
    </xf>
    <xf numFmtId="0" fontId="0" fillId="36" borderId="39" xfId="0" applyFill="1" applyBorder="1" applyAlignment="1">
      <alignment horizontal="center" vertical="center" wrapText="1" shrinkToFit="1"/>
    </xf>
    <xf numFmtId="0" fontId="0" fillId="36" borderId="23" xfId="0" applyFill="1" applyBorder="1" applyAlignment="1">
      <alignment horizontal="center" vertical="center" wrapText="1" shrinkToFit="1"/>
    </xf>
    <xf numFmtId="0" fontId="9" fillId="34" borderId="75" xfId="0" applyFont="1" applyFill="1" applyBorder="1" applyAlignment="1">
      <alignment horizontal="center" vertical="center" shrinkToFit="1"/>
    </xf>
    <xf numFmtId="0" fontId="9" fillId="34" borderId="76" xfId="0" applyFont="1" applyFill="1" applyBorder="1" applyAlignment="1">
      <alignment horizontal="center" vertical="center" shrinkToFit="1"/>
    </xf>
    <xf numFmtId="0" fontId="9" fillId="34" borderId="77" xfId="0" applyFont="1" applyFill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shrinkToFit="1"/>
    </xf>
    <xf numFmtId="0" fontId="9" fillId="34" borderId="42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6" borderId="81" xfId="0" applyFont="1" applyFill="1" applyBorder="1" applyAlignment="1">
      <alignment horizontal="center" vertical="center" wrapText="1" shrinkToFit="1"/>
    </xf>
    <xf numFmtId="0" fontId="0" fillId="6" borderId="82" xfId="0" applyFill="1" applyBorder="1" applyAlignment="1">
      <alignment horizontal="center" vertical="center" wrapText="1" shrinkToFit="1"/>
    </xf>
    <xf numFmtId="0" fontId="12" fillId="6" borderId="83" xfId="0" applyFont="1" applyFill="1" applyBorder="1" applyAlignment="1">
      <alignment horizontal="center" vertical="center" wrapText="1" shrinkToFit="1"/>
    </xf>
    <xf numFmtId="0" fontId="0" fillId="6" borderId="84" xfId="0" applyFill="1" applyBorder="1" applyAlignment="1">
      <alignment horizontal="center" vertical="center" wrapText="1" shrinkToFit="1"/>
    </xf>
    <xf numFmtId="0" fontId="12" fillId="6" borderId="14" xfId="0" applyFont="1" applyFill="1" applyBorder="1" applyAlignment="1">
      <alignment horizontal="center" vertical="center" wrapText="1" shrinkToFit="1"/>
    </xf>
    <xf numFmtId="0" fontId="0" fillId="6" borderId="85" xfId="0" applyFill="1" applyBorder="1" applyAlignment="1">
      <alignment horizontal="center" vertical="center" wrapText="1" shrinkToFit="1"/>
    </xf>
    <xf numFmtId="0" fontId="10" fillId="6" borderId="86" xfId="0" applyFont="1" applyFill="1" applyBorder="1" applyAlignment="1">
      <alignment horizontal="center" vertical="center" wrapText="1" shrinkToFit="1"/>
    </xf>
    <xf numFmtId="0" fontId="0" fillId="6" borderId="87" xfId="0" applyFill="1" applyBorder="1" applyAlignment="1">
      <alignment horizontal="center" vertical="center" wrapText="1" shrinkToFit="1"/>
    </xf>
    <xf numFmtId="0" fontId="30" fillId="38" borderId="45" xfId="0" applyFont="1" applyFill="1" applyBorder="1" applyAlignment="1">
      <alignment horizontal="center" vertical="center" shrinkToFit="1"/>
    </xf>
    <xf numFmtId="0" fontId="28" fillId="38" borderId="38" xfId="0" applyFont="1" applyFill="1" applyBorder="1" applyAlignment="1">
      <alignment horizontal="center" vertical="center" shrinkToFit="1"/>
    </xf>
    <xf numFmtId="0" fontId="28" fillId="38" borderId="88" xfId="0" applyFont="1" applyFill="1" applyBorder="1" applyAlignment="1">
      <alignment horizontal="center" vertical="center" shrinkToFit="1"/>
    </xf>
    <xf numFmtId="56" fontId="0" fillId="37" borderId="45" xfId="0" applyNumberFormat="1" applyFill="1" applyBorder="1" applyAlignment="1">
      <alignment vertical="center" shrinkToFit="1"/>
    </xf>
    <xf numFmtId="0" fontId="0" fillId="37" borderId="38" xfId="0" applyFill="1" applyBorder="1" applyAlignment="1">
      <alignment vertical="center" shrinkToFit="1"/>
    </xf>
    <xf numFmtId="0" fontId="0" fillId="37" borderId="44" xfId="0" applyFill="1" applyBorder="1" applyAlignment="1">
      <alignment vertical="center" shrinkToFit="1"/>
    </xf>
    <xf numFmtId="177" fontId="24" fillId="39" borderId="63" xfId="0" applyNumberFormat="1" applyFont="1" applyFill="1" applyBorder="1" applyAlignment="1">
      <alignment horizontal="center" vertical="center" shrinkToFit="1"/>
    </xf>
    <xf numFmtId="0" fontId="0" fillId="39" borderId="64" xfId="0" applyFill="1" applyBorder="1" applyAlignment="1">
      <alignment horizontal="center" vertical="center"/>
    </xf>
    <xf numFmtId="0" fontId="0" fillId="39" borderId="89" xfId="0" applyFill="1" applyBorder="1" applyAlignment="1">
      <alignment horizontal="center" vertical="center"/>
    </xf>
    <xf numFmtId="177" fontId="24" fillId="39" borderId="67" xfId="0" applyNumberFormat="1" applyFont="1" applyFill="1" applyBorder="1" applyAlignment="1">
      <alignment horizontal="center" vertical="center" shrinkToFit="1"/>
    </xf>
    <xf numFmtId="0" fontId="0" fillId="39" borderId="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56" fontId="0" fillId="37" borderId="38" xfId="0" applyNumberFormat="1" applyFill="1" applyBorder="1" applyAlignment="1">
      <alignment vertical="center" shrinkToFit="1"/>
    </xf>
    <xf numFmtId="0" fontId="15" fillId="33" borderId="90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 shrinkToFit="1"/>
    </xf>
    <xf numFmtId="0" fontId="16" fillId="36" borderId="20" xfId="0" applyFont="1" applyFill="1" applyBorder="1" applyAlignment="1">
      <alignment horizontal="center" vertical="center" wrapText="1" shrinkToFit="1"/>
    </xf>
    <xf numFmtId="0" fontId="4" fillId="36" borderId="18" xfId="0" applyFont="1" applyFill="1" applyBorder="1" applyAlignment="1">
      <alignment horizontal="center" vertical="center" wrapText="1" shrinkToFit="1"/>
    </xf>
    <xf numFmtId="0" fontId="4" fillId="36" borderId="91" xfId="0" applyFont="1" applyFill="1" applyBorder="1" applyAlignment="1">
      <alignment horizontal="center" vertical="center" wrapText="1" shrinkToFit="1"/>
    </xf>
    <xf numFmtId="0" fontId="26" fillId="38" borderId="90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7" fillId="38" borderId="92" xfId="0" applyFont="1" applyFill="1" applyBorder="1" applyAlignment="1">
      <alignment horizontal="center" vertical="center" wrapText="1"/>
    </xf>
    <xf numFmtId="0" fontId="18" fillId="34" borderId="90" xfId="0" applyFont="1" applyFill="1" applyBorder="1" applyAlignment="1">
      <alignment horizontal="center" vertical="center" wrapText="1" shrinkToFit="1"/>
    </xf>
    <xf numFmtId="0" fontId="9" fillId="34" borderId="91" xfId="0" applyFont="1" applyFill="1" applyBorder="1" applyAlignment="1">
      <alignment horizontal="center" vertical="center" wrapText="1" shrinkToFit="1"/>
    </xf>
    <xf numFmtId="0" fontId="19" fillId="33" borderId="18" xfId="0" applyFont="1" applyFill="1" applyBorder="1" applyAlignment="1">
      <alignment horizontal="left" vertical="center" wrapText="1" shrinkToFit="1"/>
    </xf>
    <xf numFmtId="0" fontId="19" fillId="33" borderId="18" xfId="0" applyFont="1" applyFill="1" applyBorder="1" applyAlignment="1">
      <alignment horizontal="left" vertical="center"/>
    </xf>
    <xf numFmtId="0" fontId="19" fillId="33" borderId="91" xfId="0" applyFont="1" applyFill="1" applyBorder="1" applyAlignment="1">
      <alignment horizontal="left" vertical="center"/>
    </xf>
    <xf numFmtId="56" fontId="0" fillId="37" borderId="72" xfId="0" applyNumberFormat="1" applyFill="1" applyBorder="1" applyAlignment="1">
      <alignment vertical="center" shrinkToFit="1"/>
    </xf>
    <xf numFmtId="56" fontId="0" fillId="37" borderId="39" xfId="0" applyNumberFormat="1" applyFill="1" applyBorder="1" applyAlignment="1">
      <alignment vertical="center" shrinkToFit="1"/>
    </xf>
    <xf numFmtId="0" fontId="0" fillId="37" borderId="93" xfId="0" applyFill="1" applyBorder="1" applyAlignment="1">
      <alignment horizontal="center" vertical="center"/>
    </xf>
    <xf numFmtId="0" fontId="0" fillId="37" borderId="94" xfId="0" applyFill="1" applyBorder="1" applyAlignment="1">
      <alignment horizontal="center" vertical="center"/>
    </xf>
    <xf numFmtId="0" fontId="0" fillId="37" borderId="95" xfId="0" applyFill="1" applyBorder="1" applyAlignment="1">
      <alignment horizontal="center" vertical="center"/>
    </xf>
    <xf numFmtId="56" fontId="0" fillId="37" borderId="72" xfId="0" applyNumberFormat="1" applyFont="1" applyFill="1" applyBorder="1" applyAlignment="1">
      <alignment vertical="center" shrinkToFit="1"/>
    </xf>
    <xf numFmtId="56" fontId="0" fillId="37" borderId="39" xfId="0" applyNumberFormat="1" applyFont="1" applyFill="1" applyBorder="1" applyAlignment="1">
      <alignment vertical="center" shrinkToFit="1"/>
    </xf>
    <xf numFmtId="56" fontId="0" fillId="37" borderId="45" xfId="0" applyNumberFormat="1" applyFont="1" applyFill="1" applyBorder="1" applyAlignment="1">
      <alignment vertical="center" shrinkToFit="1"/>
    </xf>
    <xf numFmtId="0" fontId="0" fillId="37" borderId="38" xfId="0" applyFont="1" applyFill="1" applyBorder="1" applyAlignment="1">
      <alignment vertical="center" shrinkToFit="1"/>
    </xf>
    <xf numFmtId="0" fontId="0" fillId="37" borderId="44" xfId="0" applyFont="1" applyFill="1" applyBorder="1" applyAlignment="1">
      <alignment vertical="center" shrinkToFit="1"/>
    </xf>
    <xf numFmtId="0" fontId="0" fillId="37" borderId="72" xfId="0" applyNumberFormat="1" applyFill="1" applyBorder="1" applyAlignment="1">
      <alignment vertical="center" shrinkToFit="1"/>
    </xf>
    <xf numFmtId="0" fontId="0" fillId="37" borderId="39" xfId="0" applyNumberFormat="1" applyFill="1" applyBorder="1" applyAlignment="1">
      <alignment vertical="center" shrinkToFit="1"/>
    </xf>
    <xf numFmtId="0" fontId="0" fillId="37" borderId="23" xfId="0" applyNumberFormat="1" applyFill="1" applyBorder="1" applyAlignment="1">
      <alignment vertical="center" shrinkToFit="1"/>
    </xf>
    <xf numFmtId="0" fontId="0" fillId="37" borderId="72" xfId="0" applyNumberFormat="1" applyFont="1" applyFill="1" applyBorder="1" applyAlignment="1">
      <alignment vertical="center" shrinkToFit="1"/>
    </xf>
    <xf numFmtId="0" fontId="0" fillId="37" borderId="39" xfId="0" applyNumberFormat="1" applyFont="1" applyFill="1" applyBorder="1" applyAlignment="1">
      <alignment vertical="center" shrinkToFit="1"/>
    </xf>
    <xf numFmtId="0" fontId="0" fillId="37" borderId="23" xfId="0" applyNumberFormat="1" applyFont="1" applyFill="1" applyBorder="1" applyAlignment="1">
      <alignment vertical="center" shrinkToFit="1"/>
    </xf>
    <xf numFmtId="0" fontId="0" fillId="37" borderId="72" xfId="0" applyFill="1" applyBorder="1" applyAlignment="1">
      <alignment vertical="center" shrinkToFit="1"/>
    </xf>
    <xf numFmtId="0" fontId="0" fillId="37" borderId="39" xfId="0" applyFill="1" applyBorder="1" applyAlignment="1">
      <alignment vertical="center" shrinkToFit="1"/>
    </xf>
    <xf numFmtId="0" fontId="0" fillId="37" borderId="23" xfId="0" applyFill="1" applyBorder="1" applyAlignment="1">
      <alignment vertical="center" shrinkToFit="1"/>
    </xf>
    <xf numFmtId="56" fontId="71" fillId="37" borderId="45" xfId="0" applyNumberFormat="1" applyFont="1" applyFill="1" applyBorder="1" applyAlignment="1">
      <alignment vertical="center" shrinkToFit="1"/>
    </xf>
    <xf numFmtId="0" fontId="71" fillId="37" borderId="38" xfId="0" applyFont="1" applyFill="1" applyBorder="1" applyAlignment="1">
      <alignment vertical="center" shrinkToFit="1"/>
    </xf>
    <xf numFmtId="0" fontId="71" fillId="37" borderId="44" xfId="0" applyFont="1" applyFill="1" applyBorder="1" applyAlignment="1">
      <alignment vertical="center" shrinkToFit="1"/>
    </xf>
    <xf numFmtId="56" fontId="0" fillId="37" borderId="44" xfId="0" applyNumberFormat="1" applyFill="1" applyBorder="1" applyAlignment="1">
      <alignment vertical="center" shrinkToFit="1"/>
    </xf>
    <xf numFmtId="177" fontId="24" fillId="39" borderId="46" xfId="0" applyNumberFormat="1" applyFont="1" applyFill="1" applyBorder="1" applyAlignment="1">
      <alignment horizontal="center" vertical="center" shrinkToFit="1"/>
    </xf>
    <xf numFmtId="177" fontId="24" fillId="39" borderId="38" xfId="0" applyNumberFormat="1" applyFont="1" applyFill="1" applyBorder="1" applyAlignment="1">
      <alignment horizontal="center" vertical="center" shrinkToFit="1"/>
    </xf>
    <xf numFmtId="177" fontId="24" fillId="39" borderId="44" xfId="0" applyNumberFormat="1" applyFont="1" applyFill="1" applyBorder="1" applyAlignment="1">
      <alignment horizontal="center" vertical="center" shrinkToFit="1"/>
    </xf>
    <xf numFmtId="56" fontId="71" fillId="37" borderId="72" xfId="0" applyNumberFormat="1" applyFont="1" applyFill="1" applyBorder="1" applyAlignment="1">
      <alignment vertical="center" shrinkToFit="1"/>
    </xf>
    <xf numFmtId="56" fontId="71" fillId="37" borderId="39" xfId="0" applyNumberFormat="1" applyFont="1" applyFill="1" applyBorder="1" applyAlignment="1">
      <alignment vertical="center" shrinkToFit="1"/>
    </xf>
    <xf numFmtId="0" fontId="0" fillId="39" borderId="38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71" fillId="37" borderId="72" xfId="0" applyFont="1" applyFill="1" applyBorder="1" applyAlignment="1">
      <alignment vertical="center" shrinkToFit="1"/>
    </xf>
    <xf numFmtId="0" fontId="71" fillId="37" borderId="39" xfId="0" applyFont="1" applyFill="1" applyBorder="1" applyAlignment="1">
      <alignment vertical="center" shrinkToFit="1"/>
    </xf>
    <xf numFmtId="0" fontId="71" fillId="37" borderId="23" xfId="0" applyFont="1" applyFill="1" applyBorder="1" applyAlignment="1">
      <alignment vertical="center" shrinkToFit="1"/>
    </xf>
    <xf numFmtId="177" fontId="24" fillId="39" borderId="21" xfId="0" applyNumberFormat="1" applyFont="1" applyFill="1" applyBorder="1" applyAlignment="1">
      <alignment horizontal="center" vertical="center" shrinkToFit="1"/>
    </xf>
    <xf numFmtId="0" fontId="0" fillId="39" borderId="39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7" borderId="46" xfId="0" applyFill="1" applyBorder="1" applyAlignment="1" applyProtection="1">
      <alignment horizontal="center" vertical="center"/>
      <protection hidden="1" locked="0"/>
    </xf>
    <xf numFmtId="0" fontId="0" fillId="37" borderId="38" xfId="0" applyFill="1" applyBorder="1" applyAlignment="1" applyProtection="1">
      <alignment horizontal="center" vertical="center"/>
      <protection hidden="1" locked="0"/>
    </xf>
    <xf numFmtId="0" fontId="0" fillId="37" borderId="44" xfId="0" applyFill="1" applyBorder="1" applyAlignment="1" applyProtection="1">
      <alignment horizontal="center" vertical="center"/>
      <protection hidden="1" locked="0"/>
    </xf>
    <xf numFmtId="56" fontId="71" fillId="37" borderId="38" xfId="0" applyNumberFormat="1" applyFont="1" applyFill="1" applyBorder="1" applyAlignment="1">
      <alignment vertical="center" shrinkToFit="1"/>
    </xf>
    <xf numFmtId="56" fontId="71" fillId="37" borderId="44" xfId="0" applyNumberFormat="1" applyFont="1" applyFill="1" applyBorder="1" applyAlignment="1">
      <alignment vertical="center" shrinkToFit="1"/>
    </xf>
    <xf numFmtId="177" fontId="24" fillId="36" borderId="63" xfId="0" applyNumberFormat="1" applyFont="1" applyFill="1" applyBorder="1" applyAlignment="1">
      <alignment horizontal="center" vertical="center" shrinkToFit="1"/>
    </xf>
    <xf numFmtId="0" fontId="0" fillId="36" borderId="64" xfId="0" applyFill="1" applyBorder="1" applyAlignment="1">
      <alignment horizontal="center" vertical="center"/>
    </xf>
    <xf numFmtId="0" fontId="0" fillId="36" borderId="8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hidden="1" locked="0"/>
    </xf>
    <xf numFmtId="0" fontId="0" fillId="0" borderId="38" xfId="0" applyFill="1" applyBorder="1" applyAlignment="1" applyProtection="1">
      <alignment horizontal="center" vertical="center"/>
      <protection hidden="1" locked="0"/>
    </xf>
    <xf numFmtId="0" fontId="0" fillId="0" borderId="44" xfId="0" applyFill="1" applyBorder="1" applyAlignment="1" applyProtection="1">
      <alignment horizontal="center" vertical="center"/>
      <protection hidden="1" locked="0"/>
    </xf>
    <xf numFmtId="56" fontId="71" fillId="37" borderId="79" xfId="0" applyNumberFormat="1" applyFont="1" applyFill="1" applyBorder="1" applyAlignment="1">
      <alignment vertical="center" shrinkToFit="1"/>
    </xf>
    <xf numFmtId="56" fontId="71" fillId="37" borderId="58" xfId="0" applyNumberFormat="1" applyFont="1" applyFill="1" applyBorder="1" applyAlignment="1">
      <alignment vertical="center" shrinkToFit="1"/>
    </xf>
    <xf numFmtId="177" fontId="24" fillId="36" borderId="60" xfId="0" applyNumberFormat="1" applyFont="1" applyFill="1" applyBorder="1" applyAlignment="1">
      <alignment horizontal="center" vertical="center" shrinkToFit="1"/>
    </xf>
    <xf numFmtId="0" fontId="0" fillId="36" borderId="58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60" xfId="0" applyFill="1" applyBorder="1" applyAlignment="1" applyProtection="1">
      <alignment horizontal="center" vertical="center"/>
      <protection hidden="1" locked="0"/>
    </xf>
    <xf numFmtId="0" fontId="0" fillId="0" borderId="58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36" borderId="8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9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5" fillId="36" borderId="32" xfId="0" applyNumberFormat="1" applyFont="1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70" fillId="40" borderId="0" xfId="0" applyFont="1" applyFill="1" applyBorder="1" applyAlignment="1">
      <alignment horizontal="center" vertical="center" shrinkToFit="1"/>
    </xf>
    <xf numFmtId="178" fontId="5" fillId="6" borderId="34" xfId="0" applyNumberFormat="1" applyFont="1" applyFill="1" applyBorder="1" applyAlignment="1">
      <alignment horizontal="center" vertical="center" shrinkToFit="1"/>
    </xf>
    <xf numFmtId="178" fontId="5" fillId="6" borderId="29" xfId="0" applyNumberFormat="1" applyFont="1" applyFill="1" applyBorder="1" applyAlignment="1">
      <alignment horizontal="center" vertical="center" shrinkToFit="1"/>
    </xf>
    <xf numFmtId="178" fontId="5" fillId="0" borderId="32" xfId="0" applyNumberFormat="1" applyFont="1" applyFill="1" applyBorder="1" applyAlignment="1">
      <alignment horizontal="center" vertical="center" shrinkToFit="1"/>
    </xf>
    <xf numFmtId="178" fontId="5" fillId="0" borderId="97" xfId="0" applyNumberFormat="1" applyFont="1" applyFill="1" applyBorder="1" applyAlignment="1">
      <alignment horizontal="center" vertical="center" shrinkToFit="1"/>
    </xf>
    <xf numFmtId="178" fontId="5" fillId="6" borderId="35" xfId="0" applyNumberFormat="1" applyFont="1" applyFill="1" applyBorder="1" applyAlignment="1">
      <alignment horizontal="center" vertical="center" shrinkToFit="1"/>
    </xf>
    <xf numFmtId="178" fontId="5" fillId="6" borderId="30" xfId="0" applyNumberFormat="1" applyFont="1" applyFill="1" applyBorder="1" applyAlignment="1">
      <alignment horizontal="center" vertical="center" shrinkToFit="1"/>
    </xf>
    <xf numFmtId="178" fontId="5" fillId="6" borderId="98" xfId="0" applyNumberFormat="1" applyFont="1" applyFill="1" applyBorder="1" applyAlignment="1">
      <alignment horizontal="center" vertical="center" shrinkToFit="1"/>
    </xf>
    <xf numFmtId="178" fontId="5" fillId="6" borderId="99" xfId="0" applyNumberFormat="1" applyFont="1" applyFill="1" applyBorder="1" applyAlignment="1">
      <alignment horizontal="center" vertical="center" shrinkToFit="1"/>
    </xf>
    <xf numFmtId="178" fontId="5" fillId="6" borderId="100" xfId="0" applyNumberFormat="1" applyFont="1" applyFill="1" applyBorder="1" applyAlignment="1">
      <alignment horizontal="center" vertical="center" shrinkToFit="1"/>
    </xf>
    <xf numFmtId="179" fontId="6" fillId="34" borderId="101" xfId="0" applyNumberFormat="1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top" shrinkToFit="1"/>
    </xf>
    <xf numFmtId="0" fontId="0" fillId="35" borderId="45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88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 wrapText="1" shrinkToFit="1"/>
    </xf>
    <xf numFmtId="0" fontId="5" fillId="6" borderId="104" xfId="0" applyFont="1" applyFill="1" applyBorder="1" applyAlignment="1">
      <alignment horizontal="center" vertical="center" shrinkToFit="1"/>
    </xf>
    <xf numFmtId="0" fontId="5" fillId="6" borderId="70" xfId="0" applyFont="1" applyFill="1" applyBorder="1" applyAlignment="1">
      <alignment horizontal="center" vertical="center" shrinkToFit="1"/>
    </xf>
    <xf numFmtId="0" fontId="5" fillId="6" borderId="105" xfId="0" applyFont="1" applyFill="1" applyBorder="1" applyAlignment="1">
      <alignment horizontal="center" vertical="center" shrinkToFit="1"/>
    </xf>
    <xf numFmtId="0" fontId="5" fillId="6" borderId="106" xfId="0" applyFont="1" applyFill="1" applyBorder="1" applyAlignment="1">
      <alignment horizontal="center" vertical="center" shrinkToFit="1"/>
    </xf>
    <xf numFmtId="0" fontId="5" fillId="6" borderId="66" xfId="0" applyFont="1" applyFill="1" applyBorder="1" applyAlignment="1">
      <alignment horizontal="center" vertical="center" shrinkToFit="1"/>
    </xf>
    <xf numFmtId="0" fontId="0" fillId="6" borderId="107" xfId="0" applyFill="1" applyBorder="1" applyAlignment="1">
      <alignment horizontal="center" vertical="center" shrinkToFit="1"/>
    </xf>
    <xf numFmtId="0" fontId="0" fillId="6" borderId="108" xfId="0" applyFill="1" applyBorder="1" applyAlignment="1">
      <alignment horizontal="center" vertical="center" shrinkToFit="1"/>
    </xf>
    <xf numFmtId="0" fontId="7" fillId="34" borderId="101" xfId="0" applyFont="1" applyFill="1" applyBorder="1" applyAlignment="1">
      <alignment horizontal="center" vertical="center"/>
    </xf>
    <xf numFmtId="0" fontId="7" fillId="34" borderId="102" xfId="0" applyFont="1" applyFill="1" applyBorder="1" applyAlignment="1">
      <alignment horizontal="center" vertical="center"/>
    </xf>
    <xf numFmtId="0" fontId="7" fillId="34" borderId="103" xfId="0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>
      <alignment horizontal="center" vertical="center" shrinkToFit="1"/>
    </xf>
    <xf numFmtId="178" fontId="5" fillId="0" borderId="96" xfId="0" applyNumberFormat="1" applyFont="1" applyFill="1" applyBorder="1" applyAlignment="1">
      <alignment horizontal="center" vertical="center" shrinkToFit="1"/>
    </xf>
    <xf numFmtId="0" fontId="70" fillId="40" borderId="0" xfId="0" applyFont="1" applyFill="1" applyAlignment="1">
      <alignment horizontal="center" vertical="center"/>
    </xf>
    <xf numFmtId="0" fontId="0" fillId="35" borderId="45" xfId="0" applyFill="1" applyBorder="1" applyAlignment="1">
      <alignment horizontal="left" vertical="center" shrinkToFit="1"/>
    </xf>
    <xf numFmtId="0" fontId="0" fillId="35" borderId="38" xfId="0" applyFill="1" applyBorder="1" applyAlignment="1">
      <alignment horizontal="left" vertical="center" shrinkToFit="1"/>
    </xf>
    <xf numFmtId="0" fontId="0" fillId="35" borderId="88" xfId="0" applyFill="1" applyBorder="1" applyAlignment="1">
      <alignment horizontal="left" vertical="center" shrinkToFit="1"/>
    </xf>
    <xf numFmtId="0" fontId="6" fillId="6" borderId="109" xfId="0" applyFont="1" applyFill="1" applyBorder="1" applyAlignment="1">
      <alignment horizontal="center" vertical="center" shrinkToFit="1"/>
    </xf>
    <xf numFmtId="0" fontId="0" fillId="6" borderId="64" xfId="0" applyFill="1" applyBorder="1" applyAlignment="1">
      <alignment horizontal="center" vertical="center" shrinkToFit="1"/>
    </xf>
    <xf numFmtId="0" fontId="0" fillId="6" borderId="65" xfId="0" applyFill="1" applyBorder="1" applyAlignment="1">
      <alignment horizontal="center" vertical="center" shrinkToFit="1"/>
    </xf>
    <xf numFmtId="0" fontId="0" fillId="6" borderId="71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68" xfId="0" applyFill="1" applyBorder="1" applyAlignment="1">
      <alignment horizontal="center" vertical="center" shrinkToFit="1"/>
    </xf>
    <xf numFmtId="0" fontId="0" fillId="6" borderId="72" xfId="0" applyFill="1" applyBorder="1" applyAlignment="1">
      <alignment horizontal="center" vertical="center" shrinkToFit="1"/>
    </xf>
    <xf numFmtId="0" fontId="0" fillId="6" borderId="39" xfId="0" applyFill="1" applyBorder="1" applyAlignment="1">
      <alignment horizontal="center" vertical="center" shrinkToFit="1"/>
    </xf>
    <xf numFmtId="0" fontId="0" fillId="6" borderId="69" xfId="0" applyFill="1" applyBorder="1" applyAlignment="1">
      <alignment horizontal="center" vertical="center" shrinkToFit="1"/>
    </xf>
    <xf numFmtId="0" fontId="0" fillId="6" borderId="45" xfId="0" applyFill="1" applyBorder="1" applyAlignment="1">
      <alignment vertical="center" wrapText="1"/>
    </xf>
    <xf numFmtId="0" fontId="0" fillId="6" borderId="38" xfId="0" applyFill="1" applyBorder="1" applyAlignment="1">
      <alignment vertical="center" wrapText="1"/>
    </xf>
    <xf numFmtId="0" fontId="0" fillId="6" borderId="88" xfId="0" applyFill="1" applyBorder="1" applyAlignment="1">
      <alignment vertical="center"/>
    </xf>
    <xf numFmtId="0" fontId="6" fillId="6" borderId="109" xfId="0" applyFont="1" applyFill="1" applyBorder="1" applyAlignment="1">
      <alignment vertical="center" wrapText="1"/>
    </xf>
    <xf numFmtId="0" fontId="0" fillId="6" borderId="64" xfId="0" applyFill="1" applyBorder="1" applyAlignment="1">
      <alignment vertical="center" wrapText="1"/>
    </xf>
    <xf numFmtId="0" fontId="0" fillId="6" borderId="65" xfId="0" applyFill="1" applyBorder="1" applyAlignment="1">
      <alignment vertical="center" wrapText="1"/>
    </xf>
    <xf numFmtId="0" fontId="0" fillId="6" borderId="71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68" xfId="0" applyFill="1" applyBorder="1" applyAlignment="1">
      <alignment vertical="center" wrapText="1"/>
    </xf>
    <xf numFmtId="0" fontId="0" fillId="6" borderId="72" xfId="0" applyFill="1" applyBorder="1" applyAlignment="1">
      <alignment vertical="center" wrapText="1"/>
    </xf>
    <xf numFmtId="0" fontId="0" fillId="6" borderId="39" xfId="0" applyFill="1" applyBorder="1" applyAlignment="1">
      <alignment vertical="center" wrapText="1"/>
    </xf>
    <xf numFmtId="0" fontId="0" fillId="6" borderId="69" xfId="0" applyFill="1" applyBorder="1" applyAlignment="1">
      <alignment vertical="center" wrapText="1"/>
    </xf>
    <xf numFmtId="0" fontId="70" fillId="40" borderId="7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6" borderId="45" xfId="0" applyFill="1" applyBorder="1" applyAlignment="1">
      <alignment vertical="center" shrinkToFit="1"/>
    </xf>
    <xf numFmtId="0" fontId="0" fillId="6" borderId="38" xfId="0" applyFill="1" applyBorder="1" applyAlignment="1">
      <alignment vertical="center" shrinkToFit="1"/>
    </xf>
    <xf numFmtId="0" fontId="0" fillId="6" borderId="45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6" fillId="6" borderId="7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8" fontId="70" fillId="4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70" fillId="40" borderId="71" xfId="0" applyFont="1" applyFill="1" applyBorder="1" applyAlignment="1">
      <alignment horizontal="center" vertical="center"/>
    </xf>
    <xf numFmtId="0" fontId="70" fillId="4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165</xdr:row>
      <xdr:rowOff>200025</xdr:rowOff>
    </xdr:from>
    <xdr:to>
      <xdr:col>20</xdr:col>
      <xdr:colOff>323850</xdr:colOff>
      <xdr:row>169</xdr:row>
      <xdr:rowOff>9525</xdr:rowOff>
    </xdr:to>
    <xdr:sp>
      <xdr:nvSpPr>
        <xdr:cNvPr id="1" name="Line 1"/>
        <xdr:cNvSpPr>
          <a:spLocks/>
        </xdr:cNvSpPr>
      </xdr:nvSpPr>
      <xdr:spPr>
        <a:xfrm>
          <a:off x="6143625" y="40386000"/>
          <a:ext cx="5810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165</xdr:row>
      <xdr:rowOff>180975</xdr:rowOff>
    </xdr:from>
    <xdr:to>
      <xdr:col>21</xdr:col>
      <xdr:colOff>161925</xdr:colOff>
      <xdr:row>169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896100" y="403669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162</xdr:row>
      <xdr:rowOff>114300</xdr:rowOff>
    </xdr:from>
    <xdr:to>
      <xdr:col>20</xdr:col>
      <xdr:colOff>38100</xdr:colOff>
      <xdr:row>164</xdr:row>
      <xdr:rowOff>57150</xdr:rowOff>
    </xdr:to>
    <xdr:sp>
      <xdr:nvSpPr>
        <xdr:cNvPr id="3" name="Line 1"/>
        <xdr:cNvSpPr>
          <a:spLocks/>
        </xdr:cNvSpPr>
      </xdr:nvSpPr>
      <xdr:spPr>
        <a:xfrm flipV="1">
          <a:off x="5629275" y="39585900"/>
          <a:ext cx="809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168</xdr:row>
      <xdr:rowOff>123825</xdr:rowOff>
    </xdr:from>
    <xdr:to>
      <xdr:col>16</xdr:col>
      <xdr:colOff>66675</xdr:colOff>
      <xdr:row>168</xdr:row>
      <xdr:rowOff>133350</xdr:rowOff>
    </xdr:to>
    <xdr:sp>
      <xdr:nvSpPr>
        <xdr:cNvPr id="4" name="Line 1"/>
        <xdr:cNvSpPr>
          <a:spLocks/>
        </xdr:cNvSpPr>
      </xdr:nvSpPr>
      <xdr:spPr>
        <a:xfrm flipH="1">
          <a:off x="5162550" y="41024175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95250</xdr:rowOff>
    </xdr:from>
    <xdr:to>
      <xdr:col>6</xdr:col>
      <xdr:colOff>114300</xdr:colOff>
      <xdr:row>18</xdr:row>
      <xdr:rowOff>114300</xdr:rowOff>
    </xdr:to>
    <xdr:sp>
      <xdr:nvSpPr>
        <xdr:cNvPr id="5" name="四角形吹き出し 1"/>
        <xdr:cNvSpPr>
          <a:spLocks/>
        </xdr:cNvSpPr>
      </xdr:nvSpPr>
      <xdr:spPr>
        <a:xfrm>
          <a:off x="142875" y="4562475"/>
          <a:ext cx="2228850" cy="733425"/>
        </a:xfrm>
        <a:prstGeom prst="wedgeRectCallout">
          <a:avLst>
            <a:gd name="adj1" fmla="val -39518"/>
            <a:gd name="adj2" fmla="val -19307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「〇月〇日」と入力すると、曜日が自動的に入力されます。</a:t>
          </a:r>
        </a:p>
      </xdr:txBody>
    </xdr:sp>
    <xdr:clientData/>
  </xdr:twoCellAnchor>
  <xdr:twoCellAnchor>
    <xdr:from>
      <xdr:col>7</xdr:col>
      <xdr:colOff>180975</xdr:colOff>
      <xdr:row>13</xdr:row>
      <xdr:rowOff>114300</xdr:rowOff>
    </xdr:from>
    <xdr:to>
      <xdr:col>20</xdr:col>
      <xdr:colOff>123825</xdr:colOff>
      <xdr:row>21</xdr:row>
      <xdr:rowOff>38100</xdr:rowOff>
    </xdr:to>
    <xdr:sp>
      <xdr:nvSpPr>
        <xdr:cNvPr id="6" name="四角形吹き出し 6"/>
        <xdr:cNvSpPr>
          <a:spLocks/>
        </xdr:cNvSpPr>
      </xdr:nvSpPr>
      <xdr:spPr>
        <a:xfrm>
          <a:off x="2762250" y="4105275"/>
          <a:ext cx="3762375" cy="1828800"/>
        </a:xfrm>
        <a:prstGeom prst="wedgeRectCallout">
          <a:avLst>
            <a:gd name="adj1" fmla="val -11097"/>
            <a:gd name="adj2" fmla="val -10382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「研修形態の時間（グレーのセル）」を入力すると、「研修の時間（ピンクのセル）」「週時程内・放の別」の一番左側の時数（週時程内の時数）が自動的に入力されます。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放課後や休業日に実施する場合は、手入力で、「週時程内の時数」を入力し、整合を図ってください。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8"/>
  <sheetViews>
    <sheetView tabSelected="1" view="pageBreakPreview" zoomScale="110" zoomScaleSheetLayoutView="110" zoomScalePageLayoutView="0" workbookViewId="0" topLeftCell="A10">
      <selection activeCell="Z69" sqref="Z69:AC69"/>
    </sheetView>
  </sheetViews>
  <sheetFormatPr defaultColWidth="9.00390625" defaultRowHeight="13.5"/>
  <cols>
    <col min="1" max="1" width="8.375" style="0" customWidth="1"/>
    <col min="2" max="9" width="4.25390625" style="0" customWidth="1"/>
    <col min="10" max="10" width="7.75390625" style="0" customWidth="1"/>
    <col min="11" max="15" width="3.50390625" style="0" customWidth="1"/>
    <col min="16" max="18" width="2.875" style="0" customWidth="1"/>
    <col min="19" max="19" width="1.625" style="0" customWidth="1"/>
    <col min="20" max="20" width="6.125" style="0" customWidth="1"/>
    <col min="21" max="25" width="4.375" style="0" customWidth="1"/>
    <col min="26" max="28" width="6.25390625" style="0" customWidth="1"/>
    <col min="29" max="29" width="11.25390625" style="0" customWidth="1"/>
    <col min="30" max="30" width="3.00390625" style="0" customWidth="1"/>
    <col min="31" max="31" width="4.875" style="0" customWidth="1"/>
    <col min="32" max="32" width="4.625" style="0" customWidth="1"/>
    <col min="33" max="33" width="39.25390625" style="0" customWidth="1"/>
  </cols>
  <sheetData>
    <row r="1" spans="1:33" ht="15" customHeight="1">
      <c r="A1" s="342" t="s">
        <v>79</v>
      </c>
      <c r="B1" s="342"/>
      <c r="C1" s="342"/>
      <c r="D1" s="342"/>
      <c r="E1" s="343"/>
      <c r="F1" s="343"/>
      <c r="G1" s="343"/>
      <c r="H1" s="343"/>
      <c r="I1" s="343"/>
      <c r="J1" s="344"/>
      <c r="K1" s="344"/>
      <c r="L1" s="3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4">
        <f ca="1">TODAY()</f>
        <v>45398</v>
      </c>
      <c r="AE1" s="155"/>
      <c r="AF1" s="155"/>
      <c r="AG1" s="347"/>
    </row>
    <row r="2" spans="1:33" ht="13.5" customHeight="1" thickBot="1">
      <c r="A2" s="345"/>
      <c r="B2" s="345"/>
      <c r="C2" s="345"/>
      <c r="D2" s="345"/>
      <c r="E2" s="345"/>
      <c r="F2" s="345"/>
      <c r="G2" s="345"/>
      <c r="H2" s="345"/>
      <c r="I2" s="345"/>
      <c r="J2" s="344"/>
      <c r="K2" s="344"/>
      <c r="L2" s="34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G2" s="349"/>
    </row>
    <row r="3" spans="1:33" ht="18.75" customHeight="1">
      <c r="A3" s="3" t="s">
        <v>0</v>
      </c>
      <c r="B3" s="156"/>
      <c r="C3" s="156"/>
      <c r="D3" s="156"/>
      <c r="E3" s="156"/>
      <c r="F3" s="156"/>
      <c r="G3" s="156"/>
      <c r="H3" s="156"/>
      <c r="I3" s="15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6"/>
      <c r="AE3" s="6"/>
      <c r="AG3" s="349"/>
    </row>
    <row r="4" spans="1:33" ht="31.5" customHeight="1" thickBot="1">
      <c r="A4" s="90" t="s">
        <v>1</v>
      </c>
      <c r="B4" s="158"/>
      <c r="C4" s="158"/>
      <c r="D4" s="158"/>
      <c r="E4" s="159"/>
      <c r="F4" s="160" t="s">
        <v>2</v>
      </c>
      <c r="G4" s="161"/>
      <c r="H4" s="162"/>
      <c r="I4" s="163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166"/>
      <c r="W4" s="166"/>
      <c r="X4" s="166"/>
      <c r="Y4" s="166"/>
      <c r="Z4" s="7"/>
      <c r="AA4" s="7"/>
      <c r="AB4" s="7"/>
      <c r="AC4" s="7"/>
      <c r="AD4" s="6"/>
      <c r="AE4" s="6"/>
      <c r="AG4" s="349"/>
    </row>
    <row r="5" spans="1:33" ht="18.75" customHeight="1">
      <c r="A5" s="121" t="s">
        <v>3</v>
      </c>
      <c r="B5" s="122"/>
      <c r="C5" s="127" t="s">
        <v>4</v>
      </c>
      <c r="D5" s="128"/>
      <c r="E5" s="128"/>
      <c r="F5" s="128"/>
      <c r="G5" s="128"/>
      <c r="H5" s="128"/>
      <c r="I5" s="128"/>
      <c r="J5" s="133" t="s">
        <v>5</v>
      </c>
      <c r="K5" s="136" t="s">
        <v>6</v>
      </c>
      <c r="L5" s="137"/>
      <c r="M5" s="137"/>
      <c r="N5" s="138"/>
      <c r="O5" s="139" t="s">
        <v>7</v>
      </c>
      <c r="P5" s="140"/>
      <c r="Q5" s="140"/>
      <c r="R5" s="140"/>
      <c r="S5" s="141"/>
      <c r="T5" s="148" t="s">
        <v>8</v>
      </c>
      <c r="U5" s="149"/>
      <c r="V5" s="149"/>
      <c r="W5" s="149"/>
      <c r="X5" s="149"/>
      <c r="Y5" s="150"/>
      <c r="Z5" s="110" t="s">
        <v>9</v>
      </c>
      <c r="AA5" s="111"/>
      <c r="AB5" s="111"/>
      <c r="AC5" s="112"/>
      <c r="AD5" s="6"/>
      <c r="AE5" s="6"/>
      <c r="AG5" s="349"/>
    </row>
    <row r="6" spans="1:33" ht="18.75" customHeight="1">
      <c r="A6" s="123"/>
      <c r="B6" s="124"/>
      <c r="C6" s="129"/>
      <c r="D6" s="130"/>
      <c r="E6" s="130"/>
      <c r="F6" s="130"/>
      <c r="G6" s="130"/>
      <c r="H6" s="130"/>
      <c r="I6" s="130"/>
      <c r="J6" s="134"/>
      <c r="K6" s="8" t="s">
        <v>10</v>
      </c>
      <c r="L6" s="9" t="s">
        <v>11</v>
      </c>
      <c r="M6" s="10" t="s">
        <v>12</v>
      </c>
      <c r="N6" s="11" t="s">
        <v>13</v>
      </c>
      <c r="O6" s="142"/>
      <c r="P6" s="143"/>
      <c r="Q6" s="143"/>
      <c r="R6" s="143"/>
      <c r="S6" s="144"/>
      <c r="T6" s="118" t="s">
        <v>14</v>
      </c>
      <c r="U6" s="119"/>
      <c r="V6" s="119"/>
      <c r="W6" s="120"/>
      <c r="X6" s="151" t="s">
        <v>15</v>
      </c>
      <c r="Y6" s="152" t="s">
        <v>16</v>
      </c>
      <c r="Z6" s="113"/>
      <c r="AA6" s="114"/>
      <c r="AB6" s="114"/>
      <c r="AC6" s="115"/>
      <c r="AD6" s="6"/>
      <c r="AE6" s="6"/>
      <c r="AG6" s="349"/>
    </row>
    <row r="7" spans="1:33" ht="18.75" customHeight="1">
      <c r="A7" s="125"/>
      <c r="B7" s="126"/>
      <c r="C7" s="131"/>
      <c r="D7" s="132"/>
      <c r="E7" s="132"/>
      <c r="F7" s="132"/>
      <c r="G7" s="132"/>
      <c r="H7" s="132"/>
      <c r="I7" s="132"/>
      <c r="J7" s="135"/>
      <c r="K7" s="167" t="s">
        <v>17</v>
      </c>
      <c r="L7" s="169" t="s">
        <v>18</v>
      </c>
      <c r="M7" s="171" t="s">
        <v>19</v>
      </c>
      <c r="N7" s="173" t="s">
        <v>20</v>
      </c>
      <c r="O7" s="145"/>
      <c r="P7" s="146"/>
      <c r="Q7" s="146"/>
      <c r="R7" s="146"/>
      <c r="S7" s="147"/>
      <c r="T7" s="12"/>
      <c r="U7" s="175" t="s">
        <v>77</v>
      </c>
      <c r="V7" s="176"/>
      <c r="W7" s="177"/>
      <c r="X7" s="151"/>
      <c r="Y7" s="153"/>
      <c r="Z7" s="116"/>
      <c r="AA7" s="116"/>
      <c r="AB7" s="116"/>
      <c r="AC7" s="117"/>
      <c r="AD7" s="6"/>
      <c r="AE7" s="6"/>
      <c r="AG7" s="348"/>
    </row>
    <row r="8" spans="1:33" ht="85.5" customHeight="1" thickBot="1">
      <c r="A8" s="13"/>
      <c r="B8" s="14" t="s">
        <v>21</v>
      </c>
      <c r="C8" s="191" t="s">
        <v>22</v>
      </c>
      <c r="D8" s="192"/>
      <c r="E8" s="192"/>
      <c r="F8" s="192"/>
      <c r="G8" s="192"/>
      <c r="H8" s="192"/>
      <c r="I8" s="192"/>
      <c r="J8" s="15" t="s">
        <v>23</v>
      </c>
      <c r="K8" s="168"/>
      <c r="L8" s="170"/>
      <c r="M8" s="172"/>
      <c r="N8" s="174"/>
      <c r="O8" s="193" t="s">
        <v>24</v>
      </c>
      <c r="P8" s="194"/>
      <c r="Q8" s="194"/>
      <c r="R8" s="194"/>
      <c r="S8" s="195"/>
      <c r="T8" s="16" t="s">
        <v>25</v>
      </c>
      <c r="U8" s="196" t="s">
        <v>75</v>
      </c>
      <c r="V8" s="197"/>
      <c r="W8" s="198"/>
      <c r="X8" s="199" t="s">
        <v>26</v>
      </c>
      <c r="Y8" s="200"/>
      <c r="Z8" s="201" t="s">
        <v>76</v>
      </c>
      <c r="AA8" s="202"/>
      <c r="AB8" s="202"/>
      <c r="AC8" s="203"/>
      <c r="AD8" s="6"/>
      <c r="AE8" s="6"/>
      <c r="AG8" s="348"/>
    </row>
    <row r="9" spans="1:33" ht="18.75" customHeight="1" thickTop="1">
      <c r="A9" s="73">
        <v>45020</v>
      </c>
      <c r="B9" s="74" t="str">
        <f aca="true" t="shared" si="0" ref="B9:B104">IF(A9=0,0,TEXT(A9,"aaa"))</f>
        <v>火</v>
      </c>
      <c r="C9" s="204" t="s">
        <v>72</v>
      </c>
      <c r="D9" s="205"/>
      <c r="E9" s="205"/>
      <c r="F9" s="205"/>
      <c r="G9" s="205"/>
      <c r="H9" s="205"/>
      <c r="I9" s="205"/>
      <c r="J9" s="77"/>
      <c r="K9" s="78">
        <v>1</v>
      </c>
      <c r="L9" s="79">
        <v>2</v>
      </c>
      <c r="M9" s="80"/>
      <c r="N9" s="81">
        <v>1</v>
      </c>
      <c r="O9" s="184">
        <f>SUM(K9:N9)</f>
        <v>4</v>
      </c>
      <c r="P9" s="185"/>
      <c r="Q9" s="185"/>
      <c r="R9" s="185"/>
      <c r="S9" s="186"/>
      <c r="T9" s="17">
        <f aca="true" t="shared" si="1" ref="T9:T83">IF(X9+Y9=0,O9,0)</f>
        <v>4</v>
      </c>
      <c r="U9" s="100"/>
      <c r="V9" s="101"/>
      <c r="W9" s="102"/>
      <c r="X9" s="18"/>
      <c r="Y9" s="19"/>
      <c r="Z9" s="206"/>
      <c r="AA9" s="207"/>
      <c r="AB9" s="207"/>
      <c r="AC9" s="208"/>
      <c r="AD9" s="6"/>
      <c r="AE9" s="6"/>
      <c r="AG9" s="347" t="s">
        <v>78</v>
      </c>
    </row>
    <row r="10" spans="1:33" ht="18.75" customHeight="1">
      <c r="A10" s="75">
        <v>45022</v>
      </c>
      <c r="B10" s="76" t="str">
        <f t="shared" si="0"/>
        <v>木</v>
      </c>
      <c r="C10" s="178" t="s">
        <v>74</v>
      </c>
      <c r="D10" s="179"/>
      <c r="E10" s="179"/>
      <c r="F10" s="179"/>
      <c r="G10" s="179"/>
      <c r="H10" s="179"/>
      <c r="I10" s="180"/>
      <c r="J10" s="20"/>
      <c r="K10" s="82">
        <v>1</v>
      </c>
      <c r="L10" s="83"/>
      <c r="M10" s="84">
        <v>1</v>
      </c>
      <c r="N10" s="85"/>
      <c r="O10" s="181">
        <f>SUM(K10:N10)</f>
        <v>2</v>
      </c>
      <c r="P10" s="182"/>
      <c r="Q10" s="182"/>
      <c r="R10" s="182"/>
      <c r="S10" s="183"/>
      <c r="T10" s="17">
        <v>1</v>
      </c>
      <c r="U10" s="100"/>
      <c r="V10" s="101"/>
      <c r="W10" s="102"/>
      <c r="X10" s="18">
        <v>1</v>
      </c>
      <c r="Y10" s="19"/>
      <c r="Z10" s="187"/>
      <c r="AA10" s="188"/>
      <c r="AB10" s="188"/>
      <c r="AC10" s="189"/>
      <c r="AD10" s="6"/>
      <c r="AE10" s="6"/>
      <c r="AG10" s="348"/>
    </row>
    <row r="11" spans="1:33" ht="18.75" customHeight="1">
      <c r="A11" s="75">
        <v>45027</v>
      </c>
      <c r="B11" s="76" t="str">
        <f t="shared" si="0"/>
        <v>火</v>
      </c>
      <c r="C11" s="178" t="s">
        <v>73</v>
      </c>
      <c r="D11" s="190"/>
      <c r="E11" s="190"/>
      <c r="F11" s="190"/>
      <c r="G11" s="190"/>
      <c r="H11" s="190"/>
      <c r="I11" s="190"/>
      <c r="J11" s="20"/>
      <c r="K11" s="82"/>
      <c r="L11" s="83"/>
      <c r="M11" s="84"/>
      <c r="N11" s="85"/>
      <c r="O11" s="181">
        <f aca="true" t="shared" si="2" ref="O11:O104">SUM(K11:N11)</f>
        <v>0</v>
      </c>
      <c r="P11" s="182"/>
      <c r="Q11" s="182"/>
      <c r="R11" s="182"/>
      <c r="S11" s="183"/>
      <c r="T11" s="17">
        <f t="shared" si="1"/>
        <v>0</v>
      </c>
      <c r="U11" s="100"/>
      <c r="V11" s="101"/>
      <c r="W11" s="102"/>
      <c r="X11" s="18"/>
      <c r="Y11" s="19"/>
      <c r="Z11" s="187"/>
      <c r="AA11" s="188"/>
      <c r="AB11" s="188"/>
      <c r="AC11" s="189"/>
      <c r="AD11" s="6"/>
      <c r="AE11" s="6"/>
      <c r="AG11" s="348"/>
    </row>
    <row r="12" spans="1:33" ht="18.75" customHeight="1">
      <c r="A12" s="75"/>
      <c r="B12" s="76">
        <f t="shared" si="0"/>
        <v>0</v>
      </c>
      <c r="C12" s="178"/>
      <c r="D12" s="179"/>
      <c r="E12" s="179"/>
      <c r="F12" s="179"/>
      <c r="G12" s="179"/>
      <c r="H12" s="179"/>
      <c r="I12" s="180"/>
      <c r="J12" s="20"/>
      <c r="K12" s="82"/>
      <c r="L12" s="83"/>
      <c r="M12" s="84"/>
      <c r="N12" s="85"/>
      <c r="O12" s="181">
        <f t="shared" si="2"/>
        <v>0</v>
      </c>
      <c r="P12" s="182"/>
      <c r="Q12" s="182"/>
      <c r="R12" s="182"/>
      <c r="S12" s="183"/>
      <c r="T12" s="17">
        <f t="shared" si="1"/>
        <v>0</v>
      </c>
      <c r="U12" s="100"/>
      <c r="V12" s="101"/>
      <c r="W12" s="102"/>
      <c r="X12" s="18"/>
      <c r="Y12" s="19"/>
      <c r="Z12" s="187"/>
      <c r="AA12" s="188"/>
      <c r="AB12" s="188"/>
      <c r="AC12" s="189"/>
      <c r="AD12" s="6"/>
      <c r="AE12" s="6"/>
      <c r="AG12" s="348"/>
    </row>
    <row r="13" spans="1:33" ht="18.75" customHeight="1">
      <c r="A13" s="75"/>
      <c r="B13" s="76">
        <f t="shared" si="0"/>
        <v>0</v>
      </c>
      <c r="C13" s="214"/>
      <c r="D13" s="215"/>
      <c r="E13" s="215"/>
      <c r="F13" s="215"/>
      <c r="G13" s="215"/>
      <c r="H13" s="215"/>
      <c r="I13" s="216"/>
      <c r="J13" s="20"/>
      <c r="K13" s="82"/>
      <c r="L13" s="83"/>
      <c r="M13" s="84"/>
      <c r="N13" s="85"/>
      <c r="O13" s="181">
        <f t="shared" si="2"/>
        <v>0</v>
      </c>
      <c r="P13" s="182"/>
      <c r="Q13" s="182"/>
      <c r="R13" s="182"/>
      <c r="S13" s="183"/>
      <c r="T13" s="17">
        <f t="shared" si="1"/>
        <v>0</v>
      </c>
      <c r="U13" s="100"/>
      <c r="V13" s="101"/>
      <c r="W13" s="102"/>
      <c r="X13" s="18"/>
      <c r="Y13" s="19"/>
      <c r="Z13" s="187"/>
      <c r="AA13" s="188"/>
      <c r="AB13" s="188"/>
      <c r="AC13" s="189"/>
      <c r="AD13" s="6"/>
      <c r="AE13" s="6"/>
      <c r="AG13" s="348"/>
    </row>
    <row r="14" spans="1:31" ht="18.75" customHeight="1">
      <c r="A14" s="75"/>
      <c r="B14" s="76">
        <f t="shared" si="0"/>
        <v>0</v>
      </c>
      <c r="C14" s="209"/>
      <c r="D14" s="210"/>
      <c r="E14" s="210"/>
      <c r="F14" s="210"/>
      <c r="G14" s="210"/>
      <c r="H14" s="210"/>
      <c r="I14" s="210"/>
      <c r="J14" s="20"/>
      <c r="K14" s="82"/>
      <c r="L14" s="83"/>
      <c r="M14" s="84"/>
      <c r="N14" s="85"/>
      <c r="O14" s="181">
        <f t="shared" si="2"/>
        <v>0</v>
      </c>
      <c r="P14" s="182"/>
      <c r="Q14" s="182"/>
      <c r="R14" s="182"/>
      <c r="S14" s="183"/>
      <c r="T14" s="17">
        <f t="shared" si="1"/>
        <v>0</v>
      </c>
      <c r="U14" s="100"/>
      <c r="V14" s="101"/>
      <c r="W14" s="102"/>
      <c r="X14" s="18"/>
      <c r="Y14" s="19"/>
      <c r="Z14" s="187"/>
      <c r="AA14" s="188"/>
      <c r="AB14" s="188"/>
      <c r="AC14" s="189"/>
      <c r="AD14" s="6"/>
      <c r="AE14" s="6"/>
    </row>
    <row r="15" spans="1:31" ht="18.75" customHeight="1">
      <c r="A15" s="75"/>
      <c r="B15" s="76">
        <f t="shared" si="0"/>
        <v>0</v>
      </c>
      <c r="C15" s="211"/>
      <c r="D15" s="212"/>
      <c r="E15" s="212"/>
      <c r="F15" s="212"/>
      <c r="G15" s="212"/>
      <c r="H15" s="212"/>
      <c r="I15" s="213"/>
      <c r="J15" s="20"/>
      <c r="K15" s="82"/>
      <c r="L15" s="83"/>
      <c r="M15" s="84"/>
      <c r="N15" s="85"/>
      <c r="O15" s="181">
        <f t="shared" si="2"/>
        <v>0</v>
      </c>
      <c r="P15" s="182"/>
      <c r="Q15" s="182"/>
      <c r="R15" s="182"/>
      <c r="S15" s="183"/>
      <c r="T15" s="17">
        <f t="shared" si="1"/>
        <v>0</v>
      </c>
      <c r="U15" s="100"/>
      <c r="V15" s="101"/>
      <c r="W15" s="102"/>
      <c r="X15" s="18"/>
      <c r="Y15" s="19"/>
      <c r="Z15" s="187"/>
      <c r="AA15" s="188"/>
      <c r="AB15" s="188"/>
      <c r="AC15" s="189"/>
      <c r="AD15" s="6"/>
      <c r="AE15" s="6"/>
    </row>
    <row r="16" spans="1:31" ht="18.75" customHeight="1">
      <c r="A16" s="75"/>
      <c r="B16" s="76">
        <f t="shared" si="0"/>
        <v>0</v>
      </c>
      <c r="C16" s="178"/>
      <c r="D16" s="190"/>
      <c r="E16" s="190"/>
      <c r="F16" s="190"/>
      <c r="G16" s="190"/>
      <c r="H16" s="190"/>
      <c r="I16" s="190"/>
      <c r="J16" s="20"/>
      <c r="K16" s="82"/>
      <c r="L16" s="83"/>
      <c r="M16" s="84"/>
      <c r="N16" s="85"/>
      <c r="O16" s="181">
        <f t="shared" si="2"/>
        <v>0</v>
      </c>
      <c r="P16" s="182"/>
      <c r="Q16" s="182"/>
      <c r="R16" s="182"/>
      <c r="S16" s="183"/>
      <c r="T16" s="17">
        <f t="shared" si="1"/>
        <v>0</v>
      </c>
      <c r="U16" s="100"/>
      <c r="V16" s="101"/>
      <c r="W16" s="102"/>
      <c r="X16" s="18"/>
      <c r="Y16" s="19"/>
      <c r="Z16" s="187"/>
      <c r="AA16" s="188"/>
      <c r="AB16" s="188"/>
      <c r="AC16" s="189"/>
      <c r="AD16" s="6"/>
      <c r="AE16" s="6"/>
    </row>
    <row r="17" spans="1:31" ht="18.75" customHeight="1">
      <c r="A17" s="75"/>
      <c r="B17" s="76">
        <f t="shared" si="0"/>
        <v>0</v>
      </c>
      <c r="C17" s="178"/>
      <c r="D17" s="179"/>
      <c r="E17" s="179"/>
      <c r="F17" s="179"/>
      <c r="G17" s="179"/>
      <c r="H17" s="179"/>
      <c r="I17" s="180"/>
      <c r="J17" s="20"/>
      <c r="K17" s="82"/>
      <c r="L17" s="83"/>
      <c r="M17" s="84"/>
      <c r="N17" s="85"/>
      <c r="O17" s="181">
        <f t="shared" si="2"/>
        <v>0</v>
      </c>
      <c r="P17" s="182"/>
      <c r="Q17" s="182"/>
      <c r="R17" s="182"/>
      <c r="S17" s="183"/>
      <c r="T17" s="17">
        <f t="shared" si="1"/>
        <v>0</v>
      </c>
      <c r="U17" s="100"/>
      <c r="V17" s="101"/>
      <c r="W17" s="102"/>
      <c r="X17" s="18"/>
      <c r="Y17" s="19"/>
      <c r="Z17" s="187"/>
      <c r="AA17" s="188"/>
      <c r="AB17" s="188"/>
      <c r="AC17" s="189"/>
      <c r="AD17" s="6"/>
      <c r="AE17" s="6"/>
    </row>
    <row r="18" spans="1:31" ht="18.75" customHeight="1">
      <c r="A18" s="75"/>
      <c r="B18" s="76">
        <f t="shared" si="0"/>
        <v>0</v>
      </c>
      <c r="C18" s="217"/>
      <c r="D18" s="218"/>
      <c r="E18" s="218"/>
      <c r="F18" s="218"/>
      <c r="G18" s="218"/>
      <c r="H18" s="218"/>
      <c r="I18" s="219"/>
      <c r="J18" s="20"/>
      <c r="K18" s="82"/>
      <c r="L18" s="83"/>
      <c r="M18" s="84"/>
      <c r="N18" s="85"/>
      <c r="O18" s="181">
        <f t="shared" si="2"/>
        <v>0</v>
      </c>
      <c r="P18" s="182"/>
      <c r="Q18" s="182"/>
      <c r="R18" s="182"/>
      <c r="S18" s="183"/>
      <c r="T18" s="17">
        <f t="shared" si="1"/>
        <v>0</v>
      </c>
      <c r="U18" s="100"/>
      <c r="V18" s="101"/>
      <c r="W18" s="102"/>
      <c r="X18" s="18"/>
      <c r="Y18" s="19"/>
      <c r="Z18" s="187"/>
      <c r="AA18" s="188"/>
      <c r="AB18" s="188"/>
      <c r="AC18" s="189"/>
      <c r="AD18" s="6"/>
      <c r="AE18" s="6"/>
    </row>
    <row r="19" spans="1:31" ht="18.75" customHeight="1">
      <c r="A19" s="75"/>
      <c r="B19" s="76">
        <f t="shared" si="0"/>
        <v>0</v>
      </c>
      <c r="C19" s="204"/>
      <c r="D19" s="205"/>
      <c r="E19" s="205"/>
      <c r="F19" s="205"/>
      <c r="G19" s="205"/>
      <c r="H19" s="205"/>
      <c r="I19" s="205"/>
      <c r="J19" s="20"/>
      <c r="K19" s="82"/>
      <c r="L19" s="83"/>
      <c r="M19" s="84"/>
      <c r="N19" s="85"/>
      <c r="O19" s="181">
        <f t="shared" si="2"/>
        <v>0</v>
      </c>
      <c r="P19" s="182"/>
      <c r="Q19" s="182"/>
      <c r="R19" s="182"/>
      <c r="S19" s="183"/>
      <c r="T19" s="17">
        <f t="shared" si="1"/>
        <v>0</v>
      </c>
      <c r="U19" s="100"/>
      <c r="V19" s="101"/>
      <c r="W19" s="102"/>
      <c r="X19" s="18"/>
      <c r="Y19" s="19"/>
      <c r="Z19" s="187"/>
      <c r="AA19" s="188"/>
      <c r="AB19" s="188"/>
      <c r="AC19" s="189"/>
      <c r="AD19" s="6"/>
      <c r="AE19" s="6"/>
    </row>
    <row r="20" spans="1:31" ht="18.75" customHeight="1">
      <c r="A20" s="75"/>
      <c r="B20" s="76">
        <f t="shared" si="0"/>
        <v>0</v>
      </c>
      <c r="C20" s="178"/>
      <c r="D20" s="179"/>
      <c r="E20" s="179"/>
      <c r="F20" s="179"/>
      <c r="G20" s="179"/>
      <c r="H20" s="179"/>
      <c r="I20" s="180"/>
      <c r="J20" s="20"/>
      <c r="K20" s="82"/>
      <c r="L20" s="83"/>
      <c r="M20" s="84"/>
      <c r="N20" s="85"/>
      <c r="O20" s="181">
        <f t="shared" si="2"/>
        <v>0</v>
      </c>
      <c r="P20" s="182"/>
      <c r="Q20" s="182"/>
      <c r="R20" s="182"/>
      <c r="S20" s="183"/>
      <c r="T20" s="17">
        <f t="shared" si="1"/>
        <v>0</v>
      </c>
      <c r="U20" s="100"/>
      <c r="V20" s="101"/>
      <c r="W20" s="102"/>
      <c r="X20" s="18"/>
      <c r="Y20" s="19"/>
      <c r="Z20" s="187"/>
      <c r="AA20" s="188"/>
      <c r="AB20" s="188"/>
      <c r="AC20" s="189"/>
      <c r="AD20" s="6"/>
      <c r="AE20" s="6"/>
    </row>
    <row r="21" spans="1:31" ht="18.75" customHeight="1">
      <c r="A21" s="75"/>
      <c r="B21" s="76">
        <f t="shared" si="0"/>
        <v>0</v>
      </c>
      <c r="C21" s="178"/>
      <c r="D21" s="190"/>
      <c r="E21" s="190"/>
      <c r="F21" s="190"/>
      <c r="G21" s="190"/>
      <c r="H21" s="190"/>
      <c r="I21" s="190"/>
      <c r="J21" s="20"/>
      <c r="K21" s="82"/>
      <c r="L21" s="83"/>
      <c r="M21" s="84"/>
      <c r="N21" s="85"/>
      <c r="O21" s="181">
        <f t="shared" si="2"/>
        <v>0</v>
      </c>
      <c r="P21" s="182"/>
      <c r="Q21" s="182"/>
      <c r="R21" s="182"/>
      <c r="S21" s="183"/>
      <c r="T21" s="17">
        <f t="shared" si="1"/>
        <v>0</v>
      </c>
      <c r="U21" s="100"/>
      <c r="V21" s="101"/>
      <c r="W21" s="102"/>
      <c r="X21" s="18"/>
      <c r="Y21" s="19"/>
      <c r="Z21" s="187"/>
      <c r="AA21" s="188"/>
      <c r="AB21" s="188"/>
      <c r="AC21" s="189"/>
      <c r="AD21" s="6"/>
      <c r="AE21" s="6"/>
    </row>
    <row r="22" spans="1:31" ht="18.75" customHeight="1">
      <c r="A22" s="75"/>
      <c r="B22" s="76">
        <f t="shared" si="0"/>
        <v>0</v>
      </c>
      <c r="C22" s="178"/>
      <c r="D22" s="179"/>
      <c r="E22" s="179"/>
      <c r="F22" s="179"/>
      <c r="G22" s="179"/>
      <c r="H22" s="179"/>
      <c r="I22" s="180"/>
      <c r="J22" s="20"/>
      <c r="K22" s="82"/>
      <c r="L22" s="83"/>
      <c r="M22" s="84"/>
      <c r="N22" s="85"/>
      <c r="O22" s="181">
        <f t="shared" si="2"/>
        <v>0</v>
      </c>
      <c r="P22" s="182"/>
      <c r="Q22" s="182"/>
      <c r="R22" s="182"/>
      <c r="S22" s="183"/>
      <c r="T22" s="17">
        <f t="shared" si="1"/>
        <v>0</v>
      </c>
      <c r="U22" s="100"/>
      <c r="V22" s="101"/>
      <c r="W22" s="102"/>
      <c r="X22" s="18"/>
      <c r="Y22" s="19"/>
      <c r="Z22" s="187"/>
      <c r="AA22" s="188"/>
      <c r="AB22" s="188"/>
      <c r="AC22" s="189"/>
      <c r="AD22" s="6"/>
      <c r="AE22" s="6"/>
    </row>
    <row r="23" spans="1:31" ht="18.75" customHeight="1">
      <c r="A23" s="75"/>
      <c r="B23" s="76">
        <f t="shared" si="0"/>
        <v>0</v>
      </c>
      <c r="C23" s="214"/>
      <c r="D23" s="215"/>
      <c r="E23" s="215"/>
      <c r="F23" s="215"/>
      <c r="G23" s="215"/>
      <c r="H23" s="215"/>
      <c r="I23" s="216"/>
      <c r="J23" s="20"/>
      <c r="K23" s="82"/>
      <c r="L23" s="83"/>
      <c r="M23" s="84"/>
      <c r="N23" s="85"/>
      <c r="O23" s="181">
        <f t="shared" si="2"/>
        <v>0</v>
      </c>
      <c r="P23" s="182"/>
      <c r="Q23" s="182"/>
      <c r="R23" s="182"/>
      <c r="S23" s="183"/>
      <c r="T23" s="17">
        <f t="shared" si="1"/>
        <v>0</v>
      </c>
      <c r="U23" s="100"/>
      <c r="V23" s="101"/>
      <c r="W23" s="102"/>
      <c r="X23" s="18"/>
      <c r="Y23" s="19"/>
      <c r="Z23" s="187"/>
      <c r="AA23" s="188"/>
      <c r="AB23" s="188"/>
      <c r="AC23" s="189"/>
      <c r="AD23" s="6"/>
      <c r="AE23" s="6"/>
    </row>
    <row r="24" spans="1:31" ht="18.75" customHeight="1">
      <c r="A24" s="75"/>
      <c r="B24" s="76">
        <f t="shared" si="0"/>
        <v>0</v>
      </c>
      <c r="C24" s="204"/>
      <c r="D24" s="205"/>
      <c r="E24" s="205"/>
      <c r="F24" s="205"/>
      <c r="G24" s="205"/>
      <c r="H24" s="205"/>
      <c r="I24" s="205"/>
      <c r="J24" s="20"/>
      <c r="K24" s="82"/>
      <c r="L24" s="83"/>
      <c r="M24" s="84"/>
      <c r="N24" s="85"/>
      <c r="O24" s="181">
        <f t="shared" si="2"/>
        <v>0</v>
      </c>
      <c r="P24" s="182"/>
      <c r="Q24" s="182"/>
      <c r="R24" s="182"/>
      <c r="S24" s="183"/>
      <c r="T24" s="17">
        <f t="shared" si="1"/>
        <v>0</v>
      </c>
      <c r="U24" s="100"/>
      <c r="V24" s="101"/>
      <c r="W24" s="102"/>
      <c r="X24" s="18"/>
      <c r="Y24" s="19"/>
      <c r="Z24" s="187"/>
      <c r="AA24" s="188"/>
      <c r="AB24" s="188"/>
      <c r="AC24" s="189"/>
      <c r="AD24" s="6"/>
      <c r="AE24" s="6"/>
    </row>
    <row r="25" spans="1:31" ht="18.75" customHeight="1">
      <c r="A25" s="75"/>
      <c r="B25" s="76">
        <f t="shared" si="0"/>
        <v>0</v>
      </c>
      <c r="C25" s="178"/>
      <c r="D25" s="179"/>
      <c r="E25" s="179"/>
      <c r="F25" s="179"/>
      <c r="G25" s="179"/>
      <c r="H25" s="179"/>
      <c r="I25" s="180"/>
      <c r="J25" s="20"/>
      <c r="K25" s="82"/>
      <c r="L25" s="83"/>
      <c r="M25" s="84"/>
      <c r="N25" s="85"/>
      <c r="O25" s="181">
        <f t="shared" si="2"/>
        <v>0</v>
      </c>
      <c r="P25" s="182"/>
      <c r="Q25" s="182"/>
      <c r="R25" s="182"/>
      <c r="S25" s="183"/>
      <c r="T25" s="17">
        <f t="shared" si="1"/>
        <v>0</v>
      </c>
      <c r="U25" s="100"/>
      <c r="V25" s="101"/>
      <c r="W25" s="102"/>
      <c r="X25" s="18"/>
      <c r="Y25" s="19"/>
      <c r="Z25" s="187"/>
      <c r="AA25" s="188"/>
      <c r="AB25" s="188"/>
      <c r="AC25" s="189"/>
      <c r="AD25" s="6"/>
      <c r="AE25" s="6"/>
    </row>
    <row r="26" spans="1:31" ht="18.75" customHeight="1">
      <c r="A26" s="75"/>
      <c r="B26" s="76">
        <f t="shared" si="0"/>
        <v>0</v>
      </c>
      <c r="C26" s="178"/>
      <c r="D26" s="190"/>
      <c r="E26" s="190"/>
      <c r="F26" s="190"/>
      <c r="G26" s="190"/>
      <c r="H26" s="190"/>
      <c r="I26" s="190"/>
      <c r="J26" s="20"/>
      <c r="K26" s="82"/>
      <c r="L26" s="83"/>
      <c r="M26" s="84"/>
      <c r="N26" s="85"/>
      <c r="O26" s="181">
        <f t="shared" si="2"/>
        <v>0</v>
      </c>
      <c r="P26" s="182"/>
      <c r="Q26" s="182"/>
      <c r="R26" s="182"/>
      <c r="S26" s="183"/>
      <c r="T26" s="17">
        <f t="shared" si="1"/>
        <v>0</v>
      </c>
      <c r="U26" s="100"/>
      <c r="V26" s="101"/>
      <c r="W26" s="102"/>
      <c r="X26" s="18"/>
      <c r="Y26" s="19"/>
      <c r="Z26" s="187"/>
      <c r="AA26" s="188"/>
      <c r="AB26" s="188"/>
      <c r="AC26" s="189"/>
      <c r="AD26" s="6"/>
      <c r="AE26" s="6"/>
    </row>
    <row r="27" spans="1:31" ht="18.75" customHeight="1">
      <c r="A27" s="75"/>
      <c r="B27" s="76">
        <f t="shared" si="0"/>
        <v>0</v>
      </c>
      <c r="C27" s="178"/>
      <c r="D27" s="179"/>
      <c r="E27" s="179"/>
      <c r="F27" s="179"/>
      <c r="G27" s="179"/>
      <c r="H27" s="179"/>
      <c r="I27" s="180"/>
      <c r="J27" s="20"/>
      <c r="K27" s="82"/>
      <c r="L27" s="83"/>
      <c r="M27" s="84"/>
      <c r="N27" s="85"/>
      <c r="O27" s="181">
        <f t="shared" si="2"/>
        <v>0</v>
      </c>
      <c r="P27" s="182"/>
      <c r="Q27" s="182"/>
      <c r="R27" s="182"/>
      <c r="S27" s="183"/>
      <c r="T27" s="17">
        <f t="shared" si="1"/>
        <v>0</v>
      </c>
      <c r="U27" s="100"/>
      <c r="V27" s="101"/>
      <c r="W27" s="102"/>
      <c r="X27" s="18"/>
      <c r="Y27" s="19"/>
      <c r="Z27" s="187"/>
      <c r="AA27" s="188"/>
      <c r="AB27" s="188"/>
      <c r="AC27" s="189"/>
      <c r="AD27" s="6"/>
      <c r="AE27" s="6"/>
    </row>
    <row r="28" spans="1:31" ht="18.75" customHeight="1">
      <c r="A28" s="75"/>
      <c r="B28" s="76">
        <f t="shared" si="0"/>
        <v>0</v>
      </c>
      <c r="C28" s="214"/>
      <c r="D28" s="215"/>
      <c r="E28" s="215"/>
      <c r="F28" s="215"/>
      <c r="G28" s="215"/>
      <c r="H28" s="215"/>
      <c r="I28" s="216"/>
      <c r="J28" s="20"/>
      <c r="K28" s="82"/>
      <c r="L28" s="83"/>
      <c r="M28" s="84"/>
      <c r="N28" s="85"/>
      <c r="O28" s="181">
        <f t="shared" si="2"/>
        <v>0</v>
      </c>
      <c r="P28" s="182"/>
      <c r="Q28" s="182"/>
      <c r="R28" s="182"/>
      <c r="S28" s="183"/>
      <c r="T28" s="17">
        <f t="shared" si="1"/>
        <v>0</v>
      </c>
      <c r="U28" s="100"/>
      <c r="V28" s="101"/>
      <c r="W28" s="102"/>
      <c r="X28" s="18"/>
      <c r="Y28" s="19"/>
      <c r="Z28" s="187"/>
      <c r="AA28" s="188"/>
      <c r="AB28" s="188"/>
      <c r="AC28" s="189"/>
      <c r="AD28" s="6"/>
      <c r="AE28" s="6"/>
    </row>
    <row r="29" spans="1:31" ht="18.75" customHeight="1">
      <c r="A29" s="75"/>
      <c r="B29" s="76">
        <f t="shared" si="0"/>
        <v>0</v>
      </c>
      <c r="C29" s="204"/>
      <c r="D29" s="205"/>
      <c r="E29" s="205"/>
      <c r="F29" s="205"/>
      <c r="G29" s="205"/>
      <c r="H29" s="205"/>
      <c r="I29" s="205"/>
      <c r="J29" s="20"/>
      <c r="K29" s="82"/>
      <c r="L29" s="83"/>
      <c r="M29" s="84"/>
      <c r="N29" s="85"/>
      <c r="O29" s="181">
        <f t="shared" si="2"/>
        <v>0</v>
      </c>
      <c r="P29" s="182"/>
      <c r="Q29" s="182"/>
      <c r="R29" s="182"/>
      <c r="S29" s="183"/>
      <c r="T29" s="17">
        <f t="shared" si="1"/>
        <v>0</v>
      </c>
      <c r="U29" s="100"/>
      <c r="V29" s="101"/>
      <c r="W29" s="102"/>
      <c r="X29" s="18"/>
      <c r="Y29" s="19"/>
      <c r="Z29" s="187"/>
      <c r="AA29" s="188"/>
      <c r="AB29" s="188"/>
      <c r="AC29" s="189"/>
      <c r="AD29" s="6"/>
      <c r="AE29" s="6"/>
    </row>
    <row r="30" spans="1:31" ht="18.75" customHeight="1">
      <c r="A30" s="75"/>
      <c r="B30" s="76">
        <f t="shared" si="0"/>
        <v>0</v>
      </c>
      <c r="C30" s="178"/>
      <c r="D30" s="190"/>
      <c r="E30" s="190"/>
      <c r="F30" s="190"/>
      <c r="G30" s="190"/>
      <c r="H30" s="190"/>
      <c r="I30" s="190"/>
      <c r="J30" s="20"/>
      <c r="K30" s="82"/>
      <c r="L30" s="83"/>
      <c r="M30" s="84"/>
      <c r="N30" s="85"/>
      <c r="O30" s="181">
        <f t="shared" si="2"/>
        <v>0</v>
      </c>
      <c r="P30" s="182"/>
      <c r="Q30" s="182"/>
      <c r="R30" s="182"/>
      <c r="S30" s="183"/>
      <c r="T30" s="17">
        <f t="shared" si="1"/>
        <v>0</v>
      </c>
      <c r="U30" s="100"/>
      <c r="V30" s="101"/>
      <c r="W30" s="102"/>
      <c r="X30" s="18"/>
      <c r="Y30" s="19"/>
      <c r="Z30" s="187"/>
      <c r="AA30" s="188"/>
      <c r="AB30" s="188"/>
      <c r="AC30" s="189"/>
      <c r="AD30" s="6"/>
      <c r="AE30" s="6"/>
    </row>
    <row r="31" spans="1:31" ht="18.75" customHeight="1">
      <c r="A31" s="75"/>
      <c r="B31" s="76">
        <f t="shared" si="0"/>
        <v>0</v>
      </c>
      <c r="C31" s="178"/>
      <c r="D31" s="190"/>
      <c r="E31" s="190"/>
      <c r="F31" s="190"/>
      <c r="G31" s="190"/>
      <c r="H31" s="190"/>
      <c r="I31" s="190"/>
      <c r="J31" s="20"/>
      <c r="K31" s="82"/>
      <c r="L31" s="83"/>
      <c r="M31" s="84"/>
      <c r="N31" s="85"/>
      <c r="O31" s="181">
        <f t="shared" si="2"/>
        <v>0</v>
      </c>
      <c r="P31" s="182"/>
      <c r="Q31" s="182"/>
      <c r="R31" s="182"/>
      <c r="S31" s="183"/>
      <c r="T31" s="17">
        <f t="shared" si="1"/>
        <v>0</v>
      </c>
      <c r="U31" s="100"/>
      <c r="V31" s="101"/>
      <c r="W31" s="102"/>
      <c r="X31" s="18"/>
      <c r="Y31" s="19"/>
      <c r="Z31" s="187"/>
      <c r="AA31" s="188"/>
      <c r="AB31" s="188"/>
      <c r="AC31" s="189"/>
      <c r="AD31" s="6"/>
      <c r="AE31" s="6"/>
    </row>
    <row r="32" spans="1:31" ht="18.75" customHeight="1">
      <c r="A32" s="75"/>
      <c r="B32" s="76">
        <f t="shared" si="0"/>
        <v>0</v>
      </c>
      <c r="C32" s="204"/>
      <c r="D32" s="205"/>
      <c r="E32" s="205"/>
      <c r="F32" s="205"/>
      <c r="G32" s="205"/>
      <c r="H32" s="205"/>
      <c r="I32" s="205"/>
      <c r="J32" s="20"/>
      <c r="K32" s="82"/>
      <c r="L32" s="83"/>
      <c r="M32" s="84"/>
      <c r="N32" s="85"/>
      <c r="O32" s="181">
        <f t="shared" si="2"/>
        <v>0</v>
      </c>
      <c r="P32" s="182"/>
      <c r="Q32" s="182"/>
      <c r="R32" s="182"/>
      <c r="S32" s="183"/>
      <c r="T32" s="17">
        <f t="shared" si="1"/>
        <v>0</v>
      </c>
      <c r="U32" s="100"/>
      <c r="V32" s="101"/>
      <c r="W32" s="102"/>
      <c r="X32" s="18"/>
      <c r="Y32" s="19"/>
      <c r="Z32" s="187"/>
      <c r="AA32" s="188"/>
      <c r="AB32" s="188"/>
      <c r="AC32" s="189"/>
      <c r="AD32" s="6"/>
      <c r="AE32" s="6"/>
    </row>
    <row r="33" spans="1:31" ht="18.75" customHeight="1">
      <c r="A33" s="75"/>
      <c r="B33" s="76">
        <f t="shared" si="0"/>
        <v>0</v>
      </c>
      <c r="C33" s="178"/>
      <c r="D33" s="190"/>
      <c r="E33" s="190"/>
      <c r="F33" s="190"/>
      <c r="G33" s="190"/>
      <c r="H33" s="190"/>
      <c r="I33" s="190"/>
      <c r="J33" s="20"/>
      <c r="K33" s="82"/>
      <c r="L33" s="83"/>
      <c r="M33" s="84"/>
      <c r="N33" s="85"/>
      <c r="O33" s="181">
        <f t="shared" si="2"/>
        <v>0</v>
      </c>
      <c r="P33" s="182"/>
      <c r="Q33" s="182"/>
      <c r="R33" s="182"/>
      <c r="S33" s="183"/>
      <c r="T33" s="17">
        <f t="shared" si="1"/>
        <v>0</v>
      </c>
      <c r="U33" s="100"/>
      <c r="V33" s="101"/>
      <c r="W33" s="102"/>
      <c r="X33" s="18"/>
      <c r="Y33" s="19"/>
      <c r="Z33" s="187"/>
      <c r="AA33" s="188"/>
      <c r="AB33" s="188"/>
      <c r="AC33" s="189"/>
      <c r="AD33" s="6"/>
      <c r="AE33" s="6"/>
    </row>
    <row r="34" spans="1:31" ht="18.75" customHeight="1">
      <c r="A34" s="75"/>
      <c r="B34" s="76">
        <f aca="true" t="shared" si="3" ref="B34:B48">IF(A34=0,0,TEXT(A34,"aaa"))</f>
        <v>0</v>
      </c>
      <c r="C34" s="178"/>
      <c r="D34" s="179"/>
      <c r="E34" s="179"/>
      <c r="F34" s="179"/>
      <c r="G34" s="179"/>
      <c r="H34" s="179"/>
      <c r="I34" s="180"/>
      <c r="J34" s="20"/>
      <c r="K34" s="82"/>
      <c r="L34" s="83"/>
      <c r="M34" s="84"/>
      <c r="N34" s="85"/>
      <c r="O34" s="181">
        <f aca="true" t="shared" si="4" ref="O34:O48">SUM(K34:N34)</f>
        <v>0</v>
      </c>
      <c r="P34" s="182"/>
      <c r="Q34" s="182"/>
      <c r="R34" s="182"/>
      <c r="S34" s="183"/>
      <c r="T34" s="17">
        <f aca="true" t="shared" si="5" ref="T34:T48">IF(X34+Y34=0,O34,0)</f>
        <v>0</v>
      </c>
      <c r="U34" s="100"/>
      <c r="V34" s="101"/>
      <c r="W34" s="102"/>
      <c r="X34" s="18"/>
      <c r="Y34" s="19"/>
      <c r="Z34" s="187"/>
      <c r="AA34" s="188"/>
      <c r="AB34" s="188"/>
      <c r="AC34" s="189"/>
      <c r="AD34" s="6"/>
      <c r="AE34" s="6"/>
    </row>
    <row r="35" spans="1:31" ht="18.75" customHeight="1">
      <c r="A35" s="75"/>
      <c r="B35" s="76">
        <f t="shared" si="3"/>
        <v>0</v>
      </c>
      <c r="C35" s="178"/>
      <c r="D35" s="179"/>
      <c r="E35" s="179"/>
      <c r="F35" s="179"/>
      <c r="G35" s="179"/>
      <c r="H35" s="179"/>
      <c r="I35" s="180"/>
      <c r="J35" s="20"/>
      <c r="K35" s="82"/>
      <c r="L35" s="83"/>
      <c r="M35" s="84"/>
      <c r="N35" s="85"/>
      <c r="O35" s="181">
        <f t="shared" si="4"/>
        <v>0</v>
      </c>
      <c r="P35" s="182"/>
      <c r="Q35" s="182"/>
      <c r="R35" s="182"/>
      <c r="S35" s="183"/>
      <c r="T35" s="17">
        <f t="shared" si="5"/>
        <v>0</v>
      </c>
      <c r="U35" s="100"/>
      <c r="V35" s="101"/>
      <c r="W35" s="102"/>
      <c r="X35" s="18"/>
      <c r="Y35" s="19"/>
      <c r="Z35" s="187"/>
      <c r="AA35" s="188"/>
      <c r="AB35" s="188"/>
      <c r="AC35" s="189"/>
      <c r="AD35" s="6"/>
      <c r="AE35" s="6"/>
    </row>
    <row r="36" spans="1:31" ht="18.75" customHeight="1">
      <c r="A36" s="75"/>
      <c r="B36" s="76">
        <f t="shared" si="3"/>
        <v>0</v>
      </c>
      <c r="C36" s="178"/>
      <c r="D36" s="190"/>
      <c r="E36" s="190"/>
      <c r="F36" s="190"/>
      <c r="G36" s="190"/>
      <c r="H36" s="190"/>
      <c r="I36" s="190"/>
      <c r="J36" s="20"/>
      <c r="K36" s="82"/>
      <c r="L36" s="83"/>
      <c r="M36" s="84"/>
      <c r="N36" s="85"/>
      <c r="O36" s="181">
        <f t="shared" si="4"/>
        <v>0</v>
      </c>
      <c r="P36" s="182"/>
      <c r="Q36" s="182"/>
      <c r="R36" s="182"/>
      <c r="S36" s="183"/>
      <c r="T36" s="17">
        <f t="shared" si="5"/>
        <v>0</v>
      </c>
      <c r="U36" s="100"/>
      <c r="V36" s="101"/>
      <c r="W36" s="102"/>
      <c r="X36" s="18"/>
      <c r="Y36" s="19"/>
      <c r="Z36" s="187"/>
      <c r="AA36" s="188"/>
      <c r="AB36" s="188"/>
      <c r="AC36" s="189"/>
      <c r="AD36" s="6"/>
      <c r="AE36" s="6"/>
    </row>
    <row r="37" spans="1:31" ht="18.75" customHeight="1">
      <c r="A37" s="75"/>
      <c r="B37" s="76">
        <f t="shared" si="3"/>
        <v>0</v>
      </c>
      <c r="C37" s="178"/>
      <c r="D37" s="190"/>
      <c r="E37" s="190"/>
      <c r="F37" s="190"/>
      <c r="G37" s="190"/>
      <c r="H37" s="190"/>
      <c r="I37" s="190"/>
      <c r="J37" s="20"/>
      <c r="K37" s="82"/>
      <c r="L37" s="83"/>
      <c r="M37" s="84"/>
      <c r="N37" s="85"/>
      <c r="O37" s="181">
        <f t="shared" si="4"/>
        <v>0</v>
      </c>
      <c r="P37" s="182"/>
      <c r="Q37" s="182"/>
      <c r="R37" s="182"/>
      <c r="S37" s="183"/>
      <c r="T37" s="17">
        <f t="shared" si="5"/>
        <v>0</v>
      </c>
      <c r="U37" s="100"/>
      <c r="V37" s="101"/>
      <c r="W37" s="102"/>
      <c r="X37" s="18"/>
      <c r="Y37" s="19"/>
      <c r="Z37" s="187"/>
      <c r="AA37" s="188"/>
      <c r="AB37" s="188"/>
      <c r="AC37" s="189"/>
      <c r="AD37" s="6"/>
      <c r="AE37" s="6"/>
    </row>
    <row r="38" spans="1:31" ht="18.75" customHeight="1">
      <c r="A38" s="75"/>
      <c r="B38" s="76">
        <f t="shared" si="3"/>
        <v>0</v>
      </c>
      <c r="C38" s="204"/>
      <c r="D38" s="205"/>
      <c r="E38" s="205"/>
      <c r="F38" s="205"/>
      <c r="G38" s="205"/>
      <c r="H38" s="205"/>
      <c r="I38" s="205"/>
      <c r="J38" s="20"/>
      <c r="K38" s="82"/>
      <c r="L38" s="83"/>
      <c r="M38" s="84"/>
      <c r="N38" s="85"/>
      <c r="O38" s="181">
        <f t="shared" si="4"/>
        <v>0</v>
      </c>
      <c r="P38" s="182"/>
      <c r="Q38" s="182"/>
      <c r="R38" s="182"/>
      <c r="S38" s="183"/>
      <c r="T38" s="17">
        <f t="shared" si="5"/>
        <v>0</v>
      </c>
      <c r="U38" s="100"/>
      <c r="V38" s="101"/>
      <c r="W38" s="102"/>
      <c r="X38" s="18"/>
      <c r="Y38" s="19"/>
      <c r="Z38" s="187"/>
      <c r="AA38" s="188"/>
      <c r="AB38" s="188"/>
      <c r="AC38" s="189"/>
      <c r="AD38" s="6"/>
      <c r="AE38" s="6"/>
    </row>
    <row r="39" spans="1:31" ht="18.75" customHeight="1">
      <c r="A39" s="75"/>
      <c r="B39" s="76">
        <f t="shared" si="3"/>
        <v>0</v>
      </c>
      <c r="C39" s="178"/>
      <c r="D39" s="179"/>
      <c r="E39" s="179"/>
      <c r="F39" s="179"/>
      <c r="G39" s="179"/>
      <c r="H39" s="179"/>
      <c r="I39" s="180"/>
      <c r="J39" s="20"/>
      <c r="K39" s="82"/>
      <c r="L39" s="83"/>
      <c r="M39" s="84"/>
      <c r="N39" s="85"/>
      <c r="O39" s="181">
        <f t="shared" si="4"/>
        <v>0</v>
      </c>
      <c r="P39" s="182"/>
      <c r="Q39" s="182"/>
      <c r="R39" s="182"/>
      <c r="S39" s="183"/>
      <c r="T39" s="17">
        <f t="shared" si="5"/>
        <v>0</v>
      </c>
      <c r="U39" s="100"/>
      <c r="V39" s="101"/>
      <c r="W39" s="102"/>
      <c r="X39" s="18"/>
      <c r="Y39" s="19"/>
      <c r="Z39" s="187"/>
      <c r="AA39" s="188"/>
      <c r="AB39" s="188"/>
      <c r="AC39" s="189"/>
      <c r="AD39" s="6"/>
      <c r="AE39" s="6"/>
    </row>
    <row r="40" spans="1:31" ht="18.75" customHeight="1">
      <c r="A40" s="75"/>
      <c r="B40" s="76">
        <f t="shared" si="3"/>
        <v>0</v>
      </c>
      <c r="C40" s="204"/>
      <c r="D40" s="205"/>
      <c r="E40" s="205"/>
      <c r="F40" s="205"/>
      <c r="G40" s="205"/>
      <c r="H40" s="205"/>
      <c r="I40" s="205"/>
      <c r="J40" s="20"/>
      <c r="K40" s="82"/>
      <c r="L40" s="83"/>
      <c r="M40" s="84"/>
      <c r="N40" s="85"/>
      <c r="O40" s="181">
        <f t="shared" si="4"/>
        <v>0</v>
      </c>
      <c r="P40" s="182"/>
      <c r="Q40" s="182"/>
      <c r="R40" s="182"/>
      <c r="S40" s="183"/>
      <c r="T40" s="17">
        <f t="shared" si="5"/>
        <v>0</v>
      </c>
      <c r="U40" s="100"/>
      <c r="V40" s="101"/>
      <c r="W40" s="102"/>
      <c r="X40" s="18"/>
      <c r="Y40" s="19"/>
      <c r="Z40" s="187"/>
      <c r="AA40" s="188"/>
      <c r="AB40" s="188"/>
      <c r="AC40" s="189"/>
      <c r="AD40" s="6"/>
      <c r="AE40" s="6"/>
    </row>
    <row r="41" spans="1:31" ht="18.75" customHeight="1">
      <c r="A41" s="75"/>
      <c r="B41" s="76">
        <f t="shared" si="3"/>
        <v>0</v>
      </c>
      <c r="C41" s="220"/>
      <c r="D41" s="221"/>
      <c r="E41" s="221"/>
      <c r="F41" s="221"/>
      <c r="G41" s="221"/>
      <c r="H41" s="221"/>
      <c r="I41" s="222"/>
      <c r="J41" s="20"/>
      <c r="K41" s="82"/>
      <c r="L41" s="83"/>
      <c r="M41" s="84"/>
      <c r="N41" s="85"/>
      <c r="O41" s="181">
        <f t="shared" si="4"/>
        <v>0</v>
      </c>
      <c r="P41" s="182"/>
      <c r="Q41" s="182"/>
      <c r="R41" s="182"/>
      <c r="S41" s="183"/>
      <c r="T41" s="17">
        <f t="shared" si="5"/>
        <v>0</v>
      </c>
      <c r="U41" s="100"/>
      <c r="V41" s="101"/>
      <c r="W41" s="102"/>
      <c r="X41" s="18"/>
      <c r="Y41" s="19"/>
      <c r="Z41" s="187"/>
      <c r="AA41" s="188"/>
      <c r="AB41" s="188"/>
      <c r="AC41" s="189"/>
      <c r="AD41" s="6"/>
      <c r="AE41" s="6"/>
    </row>
    <row r="42" spans="1:31" ht="18.75" customHeight="1">
      <c r="A42" s="75"/>
      <c r="B42" s="76">
        <f t="shared" si="3"/>
        <v>0</v>
      </c>
      <c r="C42" s="178"/>
      <c r="D42" s="179"/>
      <c r="E42" s="179"/>
      <c r="F42" s="179"/>
      <c r="G42" s="179"/>
      <c r="H42" s="179"/>
      <c r="I42" s="180"/>
      <c r="J42" s="20"/>
      <c r="K42" s="82"/>
      <c r="L42" s="83"/>
      <c r="M42" s="84"/>
      <c r="N42" s="85"/>
      <c r="O42" s="181">
        <f t="shared" si="4"/>
        <v>0</v>
      </c>
      <c r="P42" s="182"/>
      <c r="Q42" s="182"/>
      <c r="R42" s="182"/>
      <c r="S42" s="183"/>
      <c r="T42" s="17">
        <f t="shared" si="5"/>
        <v>0</v>
      </c>
      <c r="U42" s="100"/>
      <c r="V42" s="101"/>
      <c r="W42" s="102"/>
      <c r="X42" s="18"/>
      <c r="Y42" s="19"/>
      <c r="Z42" s="187"/>
      <c r="AA42" s="188"/>
      <c r="AB42" s="188"/>
      <c r="AC42" s="189"/>
      <c r="AD42" s="6"/>
      <c r="AE42" s="6"/>
    </row>
    <row r="43" spans="1:31" ht="18.75" customHeight="1">
      <c r="A43" s="75"/>
      <c r="B43" s="76">
        <f t="shared" si="3"/>
        <v>0</v>
      </c>
      <c r="C43" s="178"/>
      <c r="D43" s="179"/>
      <c r="E43" s="179"/>
      <c r="F43" s="179"/>
      <c r="G43" s="179"/>
      <c r="H43" s="179"/>
      <c r="I43" s="180"/>
      <c r="J43" s="20"/>
      <c r="K43" s="82"/>
      <c r="L43" s="83"/>
      <c r="M43" s="84"/>
      <c r="N43" s="85"/>
      <c r="O43" s="181">
        <f t="shared" si="4"/>
        <v>0</v>
      </c>
      <c r="P43" s="182"/>
      <c r="Q43" s="182"/>
      <c r="R43" s="182"/>
      <c r="S43" s="183"/>
      <c r="T43" s="17">
        <f t="shared" si="5"/>
        <v>0</v>
      </c>
      <c r="U43" s="100"/>
      <c r="V43" s="101"/>
      <c r="W43" s="102"/>
      <c r="X43" s="18"/>
      <c r="Y43" s="19"/>
      <c r="Z43" s="187"/>
      <c r="AA43" s="188"/>
      <c r="AB43" s="188"/>
      <c r="AC43" s="189"/>
      <c r="AD43" s="6"/>
      <c r="AE43" s="6"/>
    </row>
    <row r="44" spans="1:31" ht="18.75" customHeight="1">
      <c r="A44" s="75"/>
      <c r="B44" s="76">
        <f t="shared" si="3"/>
        <v>0</v>
      </c>
      <c r="C44" s="178"/>
      <c r="D44" s="190"/>
      <c r="E44" s="190"/>
      <c r="F44" s="190"/>
      <c r="G44" s="190"/>
      <c r="H44" s="190"/>
      <c r="I44" s="190"/>
      <c r="J44" s="20"/>
      <c r="K44" s="82"/>
      <c r="L44" s="83"/>
      <c r="M44" s="84"/>
      <c r="N44" s="85"/>
      <c r="O44" s="181">
        <f t="shared" si="4"/>
        <v>0</v>
      </c>
      <c r="P44" s="182"/>
      <c r="Q44" s="182"/>
      <c r="R44" s="182"/>
      <c r="S44" s="183"/>
      <c r="T44" s="17">
        <f t="shared" si="5"/>
        <v>0</v>
      </c>
      <c r="U44" s="100"/>
      <c r="V44" s="101"/>
      <c r="W44" s="102"/>
      <c r="X44" s="18"/>
      <c r="Y44" s="19"/>
      <c r="Z44" s="187"/>
      <c r="AA44" s="188"/>
      <c r="AB44" s="188"/>
      <c r="AC44" s="189"/>
      <c r="AD44" s="6"/>
      <c r="AE44" s="6"/>
    </row>
    <row r="45" spans="1:31" ht="18.75" customHeight="1">
      <c r="A45" s="75"/>
      <c r="B45" s="76">
        <f t="shared" si="3"/>
        <v>0</v>
      </c>
      <c r="C45" s="178"/>
      <c r="D45" s="190"/>
      <c r="E45" s="190"/>
      <c r="F45" s="190"/>
      <c r="G45" s="190"/>
      <c r="H45" s="190"/>
      <c r="I45" s="190"/>
      <c r="J45" s="20"/>
      <c r="K45" s="82"/>
      <c r="L45" s="83"/>
      <c r="M45" s="84"/>
      <c r="N45" s="85"/>
      <c r="O45" s="181">
        <f t="shared" si="4"/>
        <v>0</v>
      </c>
      <c r="P45" s="182"/>
      <c r="Q45" s="182"/>
      <c r="R45" s="182"/>
      <c r="S45" s="183"/>
      <c r="T45" s="17">
        <f t="shared" si="5"/>
        <v>0</v>
      </c>
      <c r="U45" s="100"/>
      <c r="V45" s="101"/>
      <c r="W45" s="102"/>
      <c r="X45" s="18"/>
      <c r="Y45" s="19"/>
      <c r="Z45" s="187"/>
      <c r="AA45" s="188"/>
      <c r="AB45" s="188"/>
      <c r="AC45" s="189"/>
      <c r="AD45" s="6"/>
      <c r="AE45" s="6"/>
    </row>
    <row r="46" spans="1:31" ht="18.75" customHeight="1">
      <c r="A46" s="75"/>
      <c r="B46" s="76">
        <f t="shared" si="3"/>
        <v>0</v>
      </c>
      <c r="C46" s="204"/>
      <c r="D46" s="205"/>
      <c r="E46" s="205"/>
      <c r="F46" s="205"/>
      <c r="G46" s="205"/>
      <c r="H46" s="205"/>
      <c r="I46" s="205"/>
      <c r="J46" s="20"/>
      <c r="K46" s="82"/>
      <c r="L46" s="83"/>
      <c r="M46" s="84"/>
      <c r="N46" s="85"/>
      <c r="O46" s="181">
        <f t="shared" si="4"/>
        <v>0</v>
      </c>
      <c r="P46" s="182"/>
      <c r="Q46" s="182"/>
      <c r="R46" s="182"/>
      <c r="S46" s="183"/>
      <c r="T46" s="17">
        <f t="shared" si="5"/>
        <v>0</v>
      </c>
      <c r="U46" s="100"/>
      <c r="V46" s="101"/>
      <c r="W46" s="102"/>
      <c r="X46" s="18"/>
      <c r="Y46" s="19"/>
      <c r="Z46" s="187"/>
      <c r="AA46" s="188"/>
      <c r="AB46" s="188"/>
      <c r="AC46" s="189"/>
      <c r="AD46" s="6"/>
      <c r="AE46" s="6"/>
    </row>
    <row r="47" spans="1:31" ht="18.75" customHeight="1">
      <c r="A47" s="75"/>
      <c r="B47" s="76">
        <f t="shared" si="3"/>
        <v>0</v>
      </c>
      <c r="C47" s="178"/>
      <c r="D47" s="179"/>
      <c r="E47" s="179"/>
      <c r="F47" s="179"/>
      <c r="G47" s="179"/>
      <c r="H47" s="179"/>
      <c r="I47" s="180"/>
      <c r="J47" s="20"/>
      <c r="K47" s="82"/>
      <c r="L47" s="83"/>
      <c r="M47" s="84"/>
      <c r="N47" s="85"/>
      <c r="O47" s="181">
        <f t="shared" si="4"/>
        <v>0</v>
      </c>
      <c r="P47" s="182"/>
      <c r="Q47" s="182"/>
      <c r="R47" s="182"/>
      <c r="S47" s="183"/>
      <c r="T47" s="17">
        <f t="shared" si="5"/>
        <v>0</v>
      </c>
      <c r="U47" s="100"/>
      <c r="V47" s="101"/>
      <c r="W47" s="102"/>
      <c r="X47" s="18"/>
      <c r="Y47" s="19"/>
      <c r="Z47" s="187"/>
      <c r="AA47" s="188"/>
      <c r="AB47" s="188"/>
      <c r="AC47" s="189"/>
      <c r="AD47" s="6"/>
      <c r="AE47" s="6"/>
    </row>
    <row r="48" spans="1:31" ht="18.75" customHeight="1">
      <c r="A48" s="75"/>
      <c r="B48" s="76">
        <f t="shared" si="3"/>
        <v>0</v>
      </c>
      <c r="C48" s="204"/>
      <c r="D48" s="205"/>
      <c r="E48" s="205"/>
      <c r="F48" s="205"/>
      <c r="G48" s="205"/>
      <c r="H48" s="205"/>
      <c r="I48" s="205"/>
      <c r="J48" s="20"/>
      <c r="K48" s="82"/>
      <c r="L48" s="83"/>
      <c r="M48" s="84"/>
      <c r="N48" s="85"/>
      <c r="O48" s="181">
        <f t="shared" si="4"/>
        <v>0</v>
      </c>
      <c r="P48" s="182"/>
      <c r="Q48" s="182"/>
      <c r="R48" s="182"/>
      <c r="S48" s="183"/>
      <c r="T48" s="17">
        <f t="shared" si="5"/>
        <v>0</v>
      </c>
      <c r="U48" s="100"/>
      <c r="V48" s="101"/>
      <c r="W48" s="102"/>
      <c r="X48" s="18"/>
      <c r="Y48" s="19"/>
      <c r="Z48" s="187"/>
      <c r="AA48" s="188"/>
      <c r="AB48" s="188"/>
      <c r="AC48" s="189"/>
      <c r="AD48" s="6"/>
      <c r="AE48" s="6"/>
    </row>
    <row r="49" spans="1:31" ht="18.75" customHeight="1">
      <c r="A49" s="75"/>
      <c r="B49" s="76">
        <f t="shared" si="0"/>
        <v>0</v>
      </c>
      <c r="C49" s="178"/>
      <c r="D49" s="190"/>
      <c r="E49" s="190"/>
      <c r="F49" s="190"/>
      <c r="G49" s="190"/>
      <c r="H49" s="190"/>
      <c r="I49" s="190"/>
      <c r="J49" s="20"/>
      <c r="K49" s="82"/>
      <c r="L49" s="83"/>
      <c r="M49" s="84"/>
      <c r="N49" s="85"/>
      <c r="O49" s="181">
        <f t="shared" si="2"/>
        <v>0</v>
      </c>
      <c r="P49" s="182"/>
      <c r="Q49" s="182"/>
      <c r="R49" s="182"/>
      <c r="S49" s="183"/>
      <c r="T49" s="17">
        <f t="shared" si="1"/>
        <v>0</v>
      </c>
      <c r="U49" s="100"/>
      <c r="V49" s="101"/>
      <c r="W49" s="102"/>
      <c r="X49" s="18"/>
      <c r="Y49" s="19"/>
      <c r="Z49" s="187"/>
      <c r="AA49" s="188"/>
      <c r="AB49" s="188"/>
      <c r="AC49" s="189"/>
      <c r="AD49" s="6"/>
      <c r="AE49" s="6"/>
    </row>
    <row r="50" spans="1:31" ht="18.75" customHeight="1">
      <c r="A50" s="75"/>
      <c r="B50" s="76">
        <f t="shared" si="0"/>
        <v>0</v>
      </c>
      <c r="C50" s="178"/>
      <c r="D50" s="179"/>
      <c r="E50" s="179"/>
      <c r="F50" s="179"/>
      <c r="G50" s="179"/>
      <c r="H50" s="179"/>
      <c r="I50" s="180"/>
      <c r="J50" s="20"/>
      <c r="K50" s="82"/>
      <c r="L50" s="83"/>
      <c r="M50" s="84"/>
      <c r="N50" s="85"/>
      <c r="O50" s="181">
        <f t="shared" si="2"/>
        <v>0</v>
      </c>
      <c r="P50" s="182"/>
      <c r="Q50" s="182"/>
      <c r="R50" s="182"/>
      <c r="S50" s="183"/>
      <c r="T50" s="17">
        <f t="shared" si="1"/>
        <v>0</v>
      </c>
      <c r="U50" s="100"/>
      <c r="V50" s="101"/>
      <c r="W50" s="102"/>
      <c r="X50" s="18"/>
      <c r="Y50" s="19"/>
      <c r="Z50" s="187"/>
      <c r="AA50" s="188"/>
      <c r="AB50" s="188"/>
      <c r="AC50" s="189"/>
      <c r="AD50" s="6"/>
      <c r="AE50" s="6"/>
    </row>
    <row r="51" spans="1:31" ht="18.75" customHeight="1">
      <c r="A51" s="75"/>
      <c r="B51" s="76">
        <f t="shared" si="0"/>
        <v>0</v>
      </c>
      <c r="C51" s="178"/>
      <c r="D51" s="179"/>
      <c r="E51" s="179"/>
      <c r="F51" s="179"/>
      <c r="G51" s="179"/>
      <c r="H51" s="179"/>
      <c r="I51" s="180"/>
      <c r="J51" s="20"/>
      <c r="K51" s="82"/>
      <c r="L51" s="83"/>
      <c r="M51" s="84"/>
      <c r="N51" s="85"/>
      <c r="O51" s="181">
        <f t="shared" si="2"/>
        <v>0</v>
      </c>
      <c r="P51" s="182"/>
      <c r="Q51" s="182"/>
      <c r="R51" s="182"/>
      <c r="S51" s="183"/>
      <c r="T51" s="17">
        <f t="shared" si="1"/>
        <v>0</v>
      </c>
      <c r="U51" s="100"/>
      <c r="V51" s="101"/>
      <c r="W51" s="102"/>
      <c r="X51" s="18"/>
      <c r="Y51" s="19"/>
      <c r="Z51" s="187"/>
      <c r="AA51" s="188"/>
      <c r="AB51" s="188"/>
      <c r="AC51" s="189"/>
      <c r="AD51" s="6"/>
      <c r="AE51" s="6"/>
    </row>
    <row r="52" spans="1:31" ht="18.75" customHeight="1">
      <c r="A52" s="75"/>
      <c r="B52" s="76">
        <f t="shared" si="0"/>
        <v>0</v>
      </c>
      <c r="C52" s="178"/>
      <c r="D52" s="190"/>
      <c r="E52" s="190"/>
      <c r="F52" s="190"/>
      <c r="G52" s="190"/>
      <c r="H52" s="190"/>
      <c r="I52" s="190"/>
      <c r="J52" s="20"/>
      <c r="K52" s="82"/>
      <c r="L52" s="83"/>
      <c r="M52" s="84"/>
      <c r="N52" s="85"/>
      <c r="O52" s="181">
        <f t="shared" si="2"/>
        <v>0</v>
      </c>
      <c r="P52" s="182"/>
      <c r="Q52" s="182"/>
      <c r="R52" s="182"/>
      <c r="S52" s="183"/>
      <c r="T52" s="17">
        <f t="shared" si="1"/>
        <v>0</v>
      </c>
      <c r="U52" s="100"/>
      <c r="V52" s="101"/>
      <c r="W52" s="102"/>
      <c r="X52" s="18"/>
      <c r="Y52" s="19"/>
      <c r="Z52" s="187"/>
      <c r="AA52" s="188"/>
      <c r="AB52" s="188"/>
      <c r="AC52" s="189"/>
      <c r="AD52" s="6"/>
      <c r="AE52" s="6"/>
    </row>
    <row r="53" spans="1:31" ht="18.75" customHeight="1">
      <c r="A53" s="75"/>
      <c r="B53" s="76">
        <f t="shared" si="0"/>
        <v>0</v>
      </c>
      <c r="C53" s="178"/>
      <c r="D53" s="190"/>
      <c r="E53" s="190"/>
      <c r="F53" s="190"/>
      <c r="G53" s="190"/>
      <c r="H53" s="190"/>
      <c r="I53" s="190"/>
      <c r="J53" s="20"/>
      <c r="K53" s="82"/>
      <c r="L53" s="83"/>
      <c r="M53" s="84"/>
      <c r="N53" s="85"/>
      <c r="O53" s="181">
        <f t="shared" si="2"/>
        <v>0</v>
      </c>
      <c r="P53" s="182"/>
      <c r="Q53" s="182"/>
      <c r="R53" s="182"/>
      <c r="S53" s="183"/>
      <c r="T53" s="17">
        <f t="shared" si="1"/>
        <v>0</v>
      </c>
      <c r="U53" s="100"/>
      <c r="V53" s="101"/>
      <c r="W53" s="102"/>
      <c r="X53" s="18"/>
      <c r="Y53" s="19"/>
      <c r="Z53" s="187"/>
      <c r="AA53" s="188"/>
      <c r="AB53" s="188"/>
      <c r="AC53" s="189"/>
      <c r="AD53" s="6"/>
      <c r="AE53" s="6"/>
    </row>
    <row r="54" spans="1:31" ht="18.75" customHeight="1">
      <c r="A54" s="75"/>
      <c r="B54" s="76">
        <f t="shared" si="0"/>
        <v>0</v>
      </c>
      <c r="C54" s="204"/>
      <c r="D54" s="205"/>
      <c r="E54" s="205"/>
      <c r="F54" s="205"/>
      <c r="G54" s="205"/>
      <c r="H54" s="205"/>
      <c r="I54" s="205"/>
      <c r="J54" s="20"/>
      <c r="K54" s="82"/>
      <c r="L54" s="83"/>
      <c r="M54" s="84"/>
      <c r="N54" s="85"/>
      <c r="O54" s="181">
        <f t="shared" si="2"/>
        <v>0</v>
      </c>
      <c r="P54" s="182"/>
      <c r="Q54" s="182"/>
      <c r="R54" s="182"/>
      <c r="S54" s="183"/>
      <c r="T54" s="17">
        <f t="shared" si="1"/>
        <v>0</v>
      </c>
      <c r="U54" s="100"/>
      <c r="V54" s="101"/>
      <c r="W54" s="102"/>
      <c r="X54" s="18"/>
      <c r="Y54" s="19"/>
      <c r="Z54" s="187"/>
      <c r="AA54" s="188"/>
      <c r="AB54" s="188"/>
      <c r="AC54" s="189"/>
      <c r="AD54" s="6"/>
      <c r="AE54" s="6"/>
    </row>
    <row r="55" spans="1:31" ht="18.75" customHeight="1">
      <c r="A55" s="75"/>
      <c r="B55" s="76">
        <f t="shared" si="0"/>
        <v>0</v>
      </c>
      <c r="C55" s="178"/>
      <c r="D55" s="179"/>
      <c r="E55" s="179"/>
      <c r="F55" s="179"/>
      <c r="G55" s="179"/>
      <c r="H55" s="179"/>
      <c r="I55" s="180"/>
      <c r="J55" s="20"/>
      <c r="K55" s="82"/>
      <c r="L55" s="83"/>
      <c r="M55" s="84"/>
      <c r="N55" s="85"/>
      <c r="O55" s="181">
        <f t="shared" si="2"/>
        <v>0</v>
      </c>
      <c r="P55" s="182"/>
      <c r="Q55" s="182"/>
      <c r="R55" s="182"/>
      <c r="S55" s="183"/>
      <c r="T55" s="17">
        <f t="shared" si="1"/>
        <v>0</v>
      </c>
      <c r="U55" s="100"/>
      <c r="V55" s="101"/>
      <c r="W55" s="102"/>
      <c r="X55" s="18"/>
      <c r="Y55" s="19"/>
      <c r="Z55" s="187"/>
      <c r="AA55" s="188"/>
      <c r="AB55" s="188"/>
      <c r="AC55" s="189"/>
      <c r="AD55" s="6"/>
      <c r="AE55" s="6"/>
    </row>
    <row r="56" spans="1:31" ht="18.75" customHeight="1">
      <c r="A56" s="75"/>
      <c r="B56" s="76">
        <f t="shared" si="0"/>
        <v>0</v>
      </c>
      <c r="C56" s="204"/>
      <c r="D56" s="205"/>
      <c r="E56" s="205"/>
      <c r="F56" s="205"/>
      <c r="G56" s="205"/>
      <c r="H56" s="205"/>
      <c r="I56" s="205"/>
      <c r="J56" s="20"/>
      <c r="K56" s="82"/>
      <c r="L56" s="83"/>
      <c r="M56" s="84"/>
      <c r="N56" s="85"/>
      <c r="O56" s="181">
        <f t="shared" si="2"/>
        <v>0</v>
      </c>
      <c r="P56" s="182"/>
      <c r="Q56" s="182"/>
      <c r="R56" s="182"/>
      <c r="S56" s="183"/>
      <c r="T56" s="17">
        <f t="shared" si="1"/>
        <v>0</v>
      </c>
      <c r="U56" s="100"/>
      <c r="V56" s="101"/>
      <c r="W56" s="102"/>
      <c r="X56" s="18"/>
      <c r="Y56" s="19"/>
      <c r="Z56" s="187"/>
      <c r="AA56" s="188"/>
      <c r="AB56" s="188"/>
      <c r="AC56" s="189"/>
      <c r="AD56" s="6"/>
      <c r="AE56" s="6"/>
    </row>
    <row r="57" spans="1:31" ht="18.75" customHeight="1">
      <c r="A57" s="75"/>
      <c r="B57" s="76">
        <f t="shared" si="0"/>
        <v>0</v>
      </c>
      <c r="C57" s="220"/>
      <c r="D57" s="221"/>
      <c r="E57" s="221"/>
      <c r="F57" s="221"/>
      <c r="G57" s="221"/>
      <c r="H57" s="221"/>
      <c r="I57" s="222"/>
      <c r="J57" s="20"/>
      <c r="K57" s="82"/>
      <c r="L57" s="83"/>
      <c r="M57" s="84"/>
      <c r="N57" s="85"/>
      <c r="O57" s="181">
        <f t="shared" si="2"/>
        <v>0</v>
      </c>
      <c r="P57" s="182"/>
      <c r="Q57" s="182"/>
      <c r="R57" s="182"/>
      <c r="S57" s="183"/>
      <c r="T57" s="17">
        <f t="shared" si="1"/>
        <v>0</v>
      </c>
      <c r="U57" s="100"/>
      <c r="V57" s="101"/>
      <c r="W57" s="102"/>
      <c r="X57" s="18"/>
      <c r="Y57" s="19"/>
      <c r="Z57" s="187"/>
      <c r="AA57" s="188"/>
      <c r="AB57" s="188"/>
      <c r="AC57" s="189"/>
      <c r="AD57" s="6"/>
      <c r="AE57" s="6"/>
    </row>
    <row r="58" spans="1:31" ht="18.75" customHeight="1">
      <c r="A58" s="75"/>
      <c r="B58" s="76">
        <f aca="true" t="shared" si="6" ref="B58:B64">IF(A58=0,0,TEXT(A58,"aaa"))</f>
        <v>0</v>
      </c>
      <c r="C58" s="178"/>
      <c r="D58" s="179"/>
      <c r="E58" s="179"/>
      <c r="F58" s="179"/>
      <c r="G58" s="179"/>
      <c r="H58" s="179"/>
      <c r="I58" s="180"/>
      <c r="J58" s="20"/>
      <c r="K58" s="82"/>
      <c r="L58" s="83"/>
      <c r="M58" s="84"/>
      <c r="N58" s="85"/>
      <c r="O58" s="181">
        <f aca="true" t="shared" si="7" ref="O58:O64">SUM(K58:N58)</f>
        <v>0</v>
      </c>
      <c r="P58" s="182"/>
      <c r="Q58" s="182"/>
      <c r="R58" s="182"/>
      <c r="S58" s="183"/>
      <c r="T58" s="17">
        <f aca="true" t="shared" si="8" ref="T58:T64">IF(X58+Y58=0,O58,0)</f>
        <v>0</v>
      </c>
      <c r="U58" s="100"/>
      <c r="V58" s="101"/>
      <c r="W58" s="102"/>
      <c r="X58" s="18"/>
      <c r="Y58" s="19"/>
      <c r="Z58" s="187"/>
      <c r="AA58" s="188"/>
      <c r="AB58" s="188"/>
      <c r="AC58" s="189"/>
      <c r="AD58" s="6"/>
      <c r="AE58" s="6"/>
    </row>
    <row r="59" spans="1:31" ht="18.75" customHeight="1">
      <c r="A59" s="75"/>
      <c r="B59" s="76">
        <f t="shared" si="6"/>
        <v>0</v>
      </c>
      <c r="C59" s="178"/>
      <c r="D59" s="179"/>
      <c r="E59" s="179"/>
      <c r="F59" s="179"/>
      <c r="G59" s="179"/>
      <c r="H59" s="179"/>
      <c r="I59" s="180"/>
      <c r="J59" s="20"/>
      <c r="K59" s="82"/>
      <c r="L59" s="83"/>
      <c r="M59" s="84"/>
      <c r="N59" s="85"/>
      <c r="O59" s="181">
        <f t="shared" si="7"/>
        <v>0</v>
      </c>
      <c r="P59" s="182"/>
      <c r="Q59" s="182"/>
      <c r="R59" s="182"/>
      <c r="S59" s="183"/>
      <c r="T59" s="17">
        <f t="shared" si="8"/>
        <v>0</v>
      </c>
      <c r="U59" s="100"/>
      <c r="V59" s="101"/>
      <c r="W59" s="102"/>
      <c r="X59" s="18"/>
      <c r="Y59" s="19"/>
      <c r="Z59" s="187"/>
      <c r="AA59" s="188"/>
      <c r="AB59" s="188"/>
      <c r="AC59" s="189"/>
      <c r="AD59" s="6"/>
      <c r="AE59" s="6"/>
    </row>
    <row r="60" spans="1:31" ht="18.75" customHeight="1">
      <c r="A60" s="75"/>
      <c r="B60" s="76">
        <f t="shared" si="6"/>
        <v>0</v>
      </c>
      <c r="C60" s="178"/>
      <c r="D60" s="190"/>
      <c r="E60" s="190"/>
      <c r="F60" s="190"/>
      <c r="G60" s="190"/>
      <c r="H60" s="190"/>
      <c r="I60" s="190"/>
      <c r="J60" s="20"/>
      <c r="K60" s="82"/>
      <c r="L60" s="83"/>
      <c r="M60" s="84"/>
      <c r="N60" s="85"/>
      <c r="O60" s="181">
        <f t="shared" si="7"/>
        <v>0</v>
      </c>
      <c r="P60" s="182"/>
      <c r="Q60" s="182"/>
      <c r="R60" s="182"/>
      <c r="S60" s="183"/>
      <c r="T60" s="17">
        <f t="shared" si="8"/>
        <v>0</v>
      </c>
      <c r="U60" s="100"/>
      <c r="V60" s="101"/>
      <c r="W60" s="102"/>
      <c r="X60" s="18"/>
      <c r="Y60" s="19"/>
      <c r="Z60" s="187"/>
      <c r="AA60" s="188"/>
      <c r="AB60" s="188"/>
      <c r="AC60" s="189"/>
      <c r="AD60" s="6"/>
      <c r="AE60" s="6"/>
    </row>
    <row r="61" spans="1:31" ht="18.75" customHeight="1">
      <c r="A61" s="75"/>
      <c r="B61" s="76">
        <f t="shared" si="6"/>
        <v>0</v>
      </c>
      <c r="C61" s="178"/>
      <c r="D61" s="190"/>
      <c r="E61" s="190"/>
      <c r="F61" s="190"/>
      <c r="G61" s="190"/>
      <c r="H61" s="190"/>
      <c r="I61" s="190"/>
      <c r="J61" s="20"/>
      <c r="K61" s="82"/>
      <c r="L61" s="83"/>
      <c r="M61" s="84"/>
      <c r="N61" s="85"/>
      <c r="O61" s="181">
        <f t="shared" si="7"/>
        <v>0</v>
      </c>
      <c r="P61" s="182"/>
      <c r="Q61" s="182"/>
      <c r="R61" s="182"/>
      <c r="S61" s="183"/>
      <c r="T61" s="17">
        <f t="shared" si="8"/>
        <v>0</v>
      </c>
      <c r="U61" s="100"/>
      <c r="V61" s="101"/>
      <c r="W61" s="102"/>
      <c r="X61" s="18"/>
      <c r="Y61" s="19"/>
      <c r="Z61" s="187"/>
      <c r="AA61" s="188"/>
      <c r="AB61" s="188"/>
      <c r="AC61" s="189"/>
      <c r="AD61" s="6"/>
      <c r="AE61" s="6"/>
    </row>
    <row r="62" spans="1:31" ht="18.75" customHeight="1">
      <c r="A62" s="75"/>
      <c r="B62" s="76">
        <f t="shared" si="6"/>
        <v>0</v>
      </c>
      <c r="C62" s="204"/>
      <c r="D62" s="205"/>
      <c r="E62" s="205"/>
      <c r="F62" s="205"/>
      <c r="G62" s="205"/>
      <c r="H62" s="205"/>
      <c r="I62" s="205"/>
      <c r="J62" s="20"/>
      <c r="K62" s="82"/>
      <c r="L62" s="83"/>
      <c r="M62" s="84"/>
      <c r="N62" s="85"/>
      <c r="O62" s="181">
        <f t="shared" si="7"/>
        <v>0</v>
      </c>
      <c r="P62" s="182"/>
      <c r="Q62" s="182"/>
      <c r="R62" s="182"/>
      <c r="S62" s="183"/>
      <c r="T62" s="17">
        <f t="shared" si="8"/>
        <v>0</v>
      </c>
      <c r="U62" s="100"/>
      <c r="V62" s="101"/>
      <c r="W62" s="102"/>
      <c r="X62" s="18"/>
      <c r="Y62" s="19"/>
      <c r="Z62" s="187"/>
      <c r="AA62" s="188"/>
      <c r="AB62" s="188"/>
      <c r="AC62" s="189"/>
      <c r="AD62" s="6"/>
      <c r="AE62" s="6"/>
    </row>
    <row r="63" spans="1:31" ht="18.75" customHeight="1">
      <c r="A63" s="75"/>
      <c r="B63" s="76">
        <f t="shared" si="6"/>
        <v>0</v>
      </c>
      <c r="C63" s="178"/>
      <c r="D63" s="179"/>
      <c r="E63" s="179"/>
      <c r="F63" s="179"/>
      <c r="G63" s="179"/>
      <c r="H63" s="179"/>
      <c r="I63" s="180"/>
      <c r="J63" s="20"/>
      <c r="K63" s="82"/>
      <c r="L63" s="83"/>
      <c r="M63" s="84"/>
      <c r="N63" s="85"/>
      <c r="O63" s="181">
        <f t="shared" si="7"/>
        <v>0</v>
      </c>
      <c r="P63" s="182"/>
      <c r="Q63" s="182"/>
      <c r="R63" s="182"/>
      <c r="S63" s="183"/>
      <c r="T63" s="17">
        <f t="shared" si="8"/>
        <v>0</v>
      </c>
      <c r="U63" s="100"/>
      <c r="V63" s="101"/>
      <c r="W63" s="102"/>
      <c r="X63" s="18"/>
      <c r="Y63" s="19"/>
      <c r="Z63" s="187"/>
      <c r="AA63" s="188"/>
      <c r="AB63" s="188"/>
      <c r="AC63" s="189"/>
      <c r="AD63" s="6"/>
      <c r="AE63" s="6"/>
    </row>
    <row r="64" spans="1:31" ht="18.75" customHeight="1">
      <c r="A64" s="75"/>
      <c r="B64" s="76">
        <f t="shared" si="6"/>
        <v>0</v>
      </c>
      <c r="C64" s="204"/>
      <c r="D64" s="205"/>
      <c r="E64" s="205"/>
      <c r="F64" s="205"/>
      <c r="G64" s="205"/>
      <c r="H64" s="205"/>
      <c r="I64" s="205"/>
      <c r="J64" s="20"/>
      <c r="K64" s="82"/>
      <c r="L64" s="83"/>
      <c r="M64" s="84"/>
      <c r="N64" s="85"/>
      <c r="O64" s="181">
        <f t="shared" si="7"/>
        <v>0</v>
      </c>
      <c r="P64" s="182"/>
      <c r="Q64" s="182"/>
      <c r="R64" s="182"/>
      <c r="S64" s="183"/>
      <c r="T64" s="17">
        <f t="shared" si="8"/>
        <v>0</v>
      </c>
      <c r="U64" s="100"/>
      <c r="V64" s="101"/>
      <c r="W64" s="102"/>
      <c r="X64" s="18"/>
      <c r="Y64" s="19"/>
      <c r="Z64" s="187"/>
      <c r="AA64" s="188"/>
      <c r="AB64" s="188"/>
      <c r="AC64" s="189"/>
      <c r="AD64" s="6"/>
      <c r="AE64" s="6"/>
    </row>
    <row r="65" spans="1:31" ht="18.75" customHeight="1">
      <c r="A65" s="75"/>
      <c r="B65" s="76">
        <f t="shared" si="0"/>
        <v>0</v>
      </c>
      <c r="C65" s="204"/>
      <c r="D65" s="205"/>
      <c r="E65" s="205"/>
      <c r="F65" s="205"/>
      <c r="G65" s="205"/>
      <c r="H65" s="205"/>
      <c r="I65" s="205"/>
      <c r="J65" s="20"/>
      <c r="K65" s="82"/>
      <c r="L65" s="83"/>
      <c r="M65" s="84"/>
      <c r="N65" s="85"/>
      <c r="O65" s="181">
        <f t="shared" si="2"/>
        <v>0</v>
      </c>
      <c r="P65" s="182"/>
      <c r="Q65" s="182"/>
      <c r="R65" s="182"/>
      <c r="S65" s="183"/>
      <c r="T65" s="17">
        <f t="shared" si="1"/>
        <v>0</v>
      </c>
      <c r="U65" s="100"/>
      <c r="V65" s="101"/>
      <c r="W65" s="102"/>
      <c r="X65" s="18"/>
      <c r="Y65" s="19"/>
      <c r="Z65" s="187"/>
      <c r="AA65" s="188"/>
      <c r="AB65" s="188"/>
      <c r="AC65" s="189"/>
      <c r="AD65" s="6"/>
      <c r="AE65" s="6"/>
    </row>
    <row r="66" spans="1:31" ht="18.75" customHeight="1">
      <c r="A66" s="75"/>
      <c r="B66" s="76">
        <f t="shared" si="0"/>
        <v>0</v>
      </c>
      <c r="C66" s="178"/>
      <c r="D66" s="179"/>
      <c r="E66" s="179"/>
      <c r="F66" s="179"/>
      <c r="G66" s="179"/>
      <c r="H66" s="179"/>
      <c r="I66" s="180"/>
      <c r="J66" s="20"/>
      <c r="K66" s="82"/>
      <c r="L66" s="83"/>
      <c r="M66" s="84"/>
      <c r="N66" s="85"/>
      <c r="O66" s="181">
        <f t="shared" si="2"/>
        <v>0</v>
      </c>
      <c r="P66" s="182"/>
      <c r="Q66" s="182"/>
      <c r="R66" s="182"/>
      <c r="S66" s="183"/>
      <c r="T66" s="17">
        <f t="shared" si="1"/>
        <v>0</v>
      </c>
      <c r="U66" s="100"/>
      <c r="V66" s="101"/>
      <c r="W66" s="102"/>
      <c r="X66" s="18"/>
      <c r="Y66" s="19"/>
      <c r="Z66" s="187"/>
      <c r="AA66" s="188"/>
      <c r="AB66" s="188"/>
      <c r="AC66" s="189"/>
      <c r="AD66" s="6"/>
      <c r="AE66" s="6"/>
    </row>
    <row r="67" spans="1:31" ht="18.75" customHeight="1">
      <c r="A67" s="75"/>
      <c r="B67" s="76">
        <f t="shared" si="0"/>
        <v>0</v>
      </c>
      <c r="C67" s="178"/>
      <c r="D67" s="179"/>
      <c r="E67" s="179"/>
      <c r="F67" s="179"/>
      <c r="G67" s="179"/>
      <c r="H67" s="179"/>
      <c r="I67" s="180"/>
      <c r="J67" s="20"/>
      <c r="K67" s="82"/>
      <c r="L67" s="83"/>
      <c r="M67" s="84"/>
      <c r="N67" s="85"/>
      <c r="O67" s="181">
        <f t="shared" si="2"/>
        <v>0</v>
      </c>
      <c r="P67" s="182"/>
      <c r="Q67" s="182"/>
      <c r="R67" s="182"/>
      <c r="S67" s="183"/>
      <c r="T67" s="17">
        <f t="shared" si="1"/>
        <v>0</v>
      </c>
      <c r="U67" s="100"/>
      <c r="V67" s="101"/>
      <c r="W67" s="102"/>
      <c r="X67" s="18"/>
      <c r="Y67" s="19"/>
      <c r="Z67" s="187"/>
      <c r="AA67" s="188"/>
      <c r="AB67" s="188"/>
      <c r="AC67" s="189"/>
      <c r="AD67" s="6"/>
      <c r="AE67" s="6"/>
    </row>
    <row r="68" spans="1:31" ht="18.75" customHeight="1">
      <c r="A68" s="75"/>
      <c r="B68" s="76">
        <f>IF(A68=0,0,TEXT(A68,"aaa"))</f>
        <v>0</v>
      </c>
      <c r="C68" s="178"/>
      <c r="D68" s="190"/>
      <c r="E68" s="190"/>
      <c r="F68" s="190"/>
      <c r="G68" s="190"/>
      <c r="H68" s="190"/>
      <c r="I68" s="190"/>
      <c r="J68" s="20"/>
      <c r="K68" s="82"/>
      <c r="L68" s="83"/>
      <c r="M68" s="84"/>
      <c r="N68" s="85"/>
      <c r="O68" s="181">
        <f>SUM(K68:N68)</f>
        <v>0</v>
      </c>
      <c r="P68" s="182"/>
      <c r="Q68" s="182"/>
      <c r="R68" s="182"/>
      <c r="S68" s="183"/>
      <c r="T68" s="17">
        <f>IF(X68+Y68=0,O68,0)</f>
        <v>0</v>
      </c>
      <c r="U68" s="100"/>
      <c r="V68" s="101"/>
      <c r="W68" s="102"/>
      <c r="X68" s="18"/>
      <c r="Y68" s="19"/>
      <c r="Z68" s="187"/>
      <c r="AA68" s="188"/>
      <c r="AB68" s="188"/>
      <c r="AC68" s="189"/>
      <c r="AD68" s="6"/>
      <c r="AE68" s="6"/>
    </row>
    <row r="69" spans="1:31" ht="18.75" customHeight="1">
      <c r="A69" s="75"/>
      <c r="B69" s="76">
        <f t="shared" si="0"/>
        <v>0</v>
      </c>
      <c r="C69" s="178"/>
      <c r="D69" s="190"/>
      <c r="E69" s="190"/>
      <c r="F69" s="190"/>
      <c r="G69" s="190"/>
      <c r="H69" s="190"/>
      <c r="I69" s="190"/>
      <c r="J69" s="20"/>
      <c r="K69" s="82"/>
      <c r="L69" s="83"/>
      <c r="M69" s="84"/>
      <c r="N69" s="85"/>
      <c r="O69" s="181">
        <f t="shared" si="2"/>
        <v>0</v>
      </c>
      <c r="P69" s="182"/>
      <c r="Q69" s="182"/>
      <c r="R69" s="182"/>
      <c r="S69" s="183"/>
      <c r="T69" s="17">
        <f t="shared" si="1"/>
        <v>0</v>
      </c>
      <c r="U69" s="100"/>
      <c r="V69" s="101"/>
      <c r="W69" s="102"/>
      <c r="X69" s="18"/>
      <c r="Y69" s="19"/>
      <c r="Z69" s="187"/>
      <c r="AA69" s="188"/>
      <c r="AB69" s="188"/>
      <c r="AC69" s="189"/>
      <c r="AD69" s="6"/>
      <c r="AE69" s="6"/>
    </row>
    <row r="70" spans="1:31" ht="18.75" customHeight="1">
      <c r="A70" s="75"/>
      <c r="B70" s="76">
        <f t="shared" si="0"/>
        <v>0</v>
      </c>
      <c r="C70" s="204"/>
      <c r="D70" s="205"/>
      <c r="E70" s="205"/>
      <c r="F70" s="205"/>
      <c r="G70" s="205"/>
      <c r="H70" s="205"/>
      <c r="I70" s="205"/>
      <c r="J70" s="20"/>
      <c r="K70" s="82"/>
      <c r="L70" s="83"/>
      <c r="M70" s="84"/>
      <c r="N70" s="85"/>
      <c r="O70" s="181">
        <f t="shared" si="2"/>
        <v>0</v>
      </c>
      <c r="P70" s="182"/>
      <c r="Q70" s="182"/>
      <c r="R70" s="182"/>
      <c r="S70" s="183"/>
      <c r="T70" s="17">
        <f t="shared" si="1"/>
        <v>0</v>
      </c>
      <c r="U70" s="100"/>
      <c r="V70" s="101"/>
      <c r="W70" s="102"/>
      <c r="X70" s="18"/>
      <c r="Y70" s="19"/>
      <c r="Z70" s="187"/>
      <c r="AA70" s="188"/>
      <c r="AB70" s="188"/>
      <c r="AC70" s="189"/>
      <c r="AD70" s="6"/>
      <c r="AE70" s="6"/>
    </row>
    <row r="71" spans="1:31" ht="18.75" customHeight="1">
      <c r="A71" s="75"/>
      <c r="B71" s="76">
        <f t="shared" si="0"/>
        <v>0</v>
      </c>
      <c r="C71" s="178"/>
      <c r="D71" s="179"/>
      <c r="E71" s="179"/>
      <c r="F71" s="179"/>
      <c r="G71" s="179"/>
      <c r="H71" s="179"/>
      <c r="I71" s="180"/>
      <c r="J71" s="20"/>
      <c r="K71" s="82"/>
      <c r="L71" s="83"/>
      <c r="M71" s="84"/>
      <c r="N71" s="85"/>
      <c r="O71" s="181">
        <f t="shared" si="2"/>
        <v>0</v>
      </c>
      <c r="P71" s="182"/>
      <c r="Q71" s="182"/>
      <c r="R71" s="182"/>
      <c r="S71" s="183"/>
      <c r="T71" s="17">
        <f t="shared" si="1"/>
        <v>0</v>
      </c>
      <c r="U71" s="100"/>
      <c r="V71" s="101"/>
      <c r="W71" s="102"/>
      <c r="X71" s="18"/>
      <c r="Y71" s="19"/>
      <c r="Z71" s="187"/>
      <c r="AA71" s="188"/>
      <c r="AB71" s="188"/>
      <c r="AC71" s="189"/>
      <c r="AD71" s="6"/>
      <c r="AE71" s="6"/>
    </row>
    <row r="72" spans="1:31" ht="18.75" customHeight="1">
      <c r="A72" s="75"/>
      <c r="B72" s="76">
        <f t="shared" si="0"/>
        <v>0</v>
      </c>
      <c r="C72" s="204"/>
      <c r="D72" s="205"/>
      <c r="E72" s="205"/>
      <c r="F72" s="205"/>
      <c r="G72" s="205"/>
      <c r="H72" s="205"/>
      <c r="I72" s="205"/>
      <c r="J72" s="20"/>
      <c r="K72" s="82"/>
      <c r="L72" s="83"/>
      <c r="M72" s="84"/>
      <c r="N72" s="85"/>
      <c r="O72" s="181">
        <f t="shared" si="2"/>
        <v>0</v>
      </c>
      <c r="P72" s="182"/>
      <c r="Q72" s="182"/>
      <c r="R72" s="182"/>
      <c r="S72" s="183"/>
      <c r="T72" s="17">
        <f t="shared" si="1"/>
        <v>0</v>
      </c>
      <c r="U72" s="100"/>
      <c r="V72" s="101"/>
      <c r="W72" s="102"/>
      <c r="X72" s="18"/>
      <c r="Y72" s="19"/>
      <c r="Z72" s="187"/>
      <c r="AA72" s="188"/>
      <c r="AB72" s="188"/>
      <c r="AC72" s="189"/>
      <c r="AD72" s="6"/>
      <c r="AE72" s="6"/>
    </row>
    <row r="73" spans="1:31" ht="18.75" customHeight="1">
      <c r="A73" s="75"/>
      <c r="B73" s="76">
        <f t="shared" si="0"/>
        <v>0</v>
      </c>
      <c r="C73" s="178"/>
      <c r="D73" s="179"/>
      <c r="E73" s="179"/>
      <c r="F73" s="179"/>
      <c r="G73" s="179"/>
      <c r="H73" s="179"/>
      <c r="I73" s="180"/>
      <c r="J73" s="20"/>
      <c r="K73" s="82"/>
      <c r="L73" s="83"/>
      <c r="M73" s="84"/>
      <c r="N73" s="85"/>
      <c r="O73" s="181">
        <f t="shared" si="2"/>
        <v>0</v>
      </c>
      <c r="P73" s="182"/>
      <c r="Q73" s="182"/>
      <c r="R73" s="182"/>
      <c r="S73" s="183"/>
      <c r="T73" s="17">
        <f t="shared" si="1"/>
        <v>0</v>
      </c>
      <c r="U73" s="100"/>
      <c r="V73" s="101"/>
      <c r="W73" s="102"/>
      <c r="X73" s="18"/>
      <c r="Y73" s="19"/>
      <c r="Z73" s="187"/>
      <c r="AA73" s="188"/>
      <c r="AB73" s="188"/>
      <c r="AC73" s="189"/>
      <c r="AD73" s="6"/>
      <c r="AE73" s="6"/>
    </row>
    <row r="74" spans="1:31" ht="18.75" customHeight="1">
      <c r="A74" s="75"/>
      <c r="B74" s="76">
        <f>IF(A74=0,0,TEXT(A74,"aaa"))</f>
        <v>0</v>
      </c>
      <c r="C74" s="220"/>
      <c r="D74" s="221"/>
      <c r="E74" s="221"/>
      <c r="F74" s="221"/>
      <c r="G74" s="221"/>
      <c r="H74" s="221"/>
      <c r="I74" s="222"/>
      <c r="J74" s="20"/>
      <c r="K74" s="82"/>
      <c r="L74" s="83"/>
      <c r="M74" s="84"/>
      <c r="N74" s="85"/>
      <c r="O74" s="181">
        <f>SUM(K74:N74)</f>
        <v>0</v>
      </c>
      <c r="P74" s="182"/>
      <c r="Q74" s="182"/>
      <c r="R74" s="182"/>
      <c r="S74" s="183"/>
      <c r="T74" s="17">
        <f>IF(X74+Y74=0,O74,0)</f>
        <v>0</v>
      </c>
      <c r="U74" s="91"/>
      <c r="V74" s="92"/>
      <c r="W74" s="93"/>
      <c r="X74" s="18"/>
      <c r="Y74" s="19"/>
      <c r="Z74" s="187"/>
      <c r="AA74" s="188"/>
      <c r="AB74" s="188"/>
      <c r="AC74" s="189"/>
      <c r="AD74" s="6"/>
      <c r="AE74" s="6"/>
    </row>
    <row r="75" spans="1:31" ht="18.75" customHeight="1">
      <c r="A75" s="75"/>
      <c r="B75" s="76">
        <f>IF(A75=0,0,TEXT(A75,"aaa"))</f>
        <v>0</v>
      </c>
      <c r="C75" s="220"/>
      <c r="D75" s="221"/>
      <c r="E75" s="221"/>
      <c r="F75" s="221"/>
      <c r="G75" s="221"/>
      <c r="H75" s="221"/>
      <c r="I75" s="222"/>
      <c r="J75" s="20"/>
      <c r="K75" s="82"/>
      <c r="L75" s="83"/>
      <c r="M75" s="84"/>
      <c r="N75" s="85"/>
      <c r="O75" s="181">
        <f>SUM(K75:N75)</f>
        <v>0</v>
      </c>
      <c r="P75" s="182"/>
      <c r="Q75" s="182"/>
      <c r="R75" s="182"/>
      <c r="S75" s="183"/>
      <c r="T75" s="17">
        <f>IF(X75+Y75=0,O75,0)</f>
        <v>0</v>
      </c>
      <c r="U75" s="91"/>
      <c r="V75" s="92"/>
      <c r="W75" s="93"/>
      <c r="X75" s="18"/>
      <c r="Y75" s="19"/>
      <c r="Z75" s="187"/>
      <c r="AA75" s="188"/>
      <c r="AB75" s="188"/>
      <c r="AC75" s="189"/>
      <c r="AD75" s="6"/>
      <c r="AE75" s="6"/>
    </row>
    <row r="76" spans="1:31" ht="18.75" customHeight="1">
      <c r="A76" s="75"/>
      <c r="B76" s="76">
        <f t="shared" si="0"/>
        <v>0</v>
      </c>
      <c r="C76" s="204"/>
      <c r="D76" s="205"/>
      <c r="E76" s="205"/>
      <c r="F76" s="205"/>
      <c r="G76" s="205"/>
      <c r="H76" s="205"/>
      <c r="I76" s="205"/>
      <c r="J76" s="20"/>
      <c r="K76" s="82"/>
      <c r="L76" s="83"/>
      <c r="M76" s="84"/>
      <c r="N76" s="85"/>
      <c r="O76" s="181">
        <f t="shared" si="2"/>
        <v>0</v>
      </c>
      <c r="P76" s="182"/>
      <c r="Q76" s="182"/>
      <c r="R76" s="182"/>
      <c r="S76" s="183"/>
      <c r="T76" s="17">
        <f t="shared" si="1"/>
        <v>0</v>
      </c>
      <c r="U76" s="91"/>
      <c r="V76" s="92"/>
      <c r="W76" s="93"/>
      <c r="X76" s="18"/>
      <c r="Y76" s="19"/>
      <c r="Z76" s="187"/>
      <c r="AA76" s="188"/>
      <c r="AB76" s="188"/>
      <c r="AC76" s="189"/>
      <c r="AD76" s="6"/>
      <c r="AE76" s="6"/>
    </row>
    <row r="77" spans="1:31" ht="18.75" customHeight="1">
      <c r="A77" s="75"/>
      <c r="B77" s="76">
        <f t="shared" si="0"/>
        <v>0</v>
      </c>
      <c r="C77" s="204"/>
      <c r="D77" s="205"/>
      <c r="E77" s="205"/>
      <c r="F77" s="205"/>
      <c r="G77" s="205"/>
      <c r="H77" s="205"/>
      <c r="I77" s="205"/>
      <c r="J77" s="20"/>
      <c r="K77" s="82"/>
      <c r="L77" s="83"/>
      <c r="M77" s="84"/>
      <c r="N77" s="85"/>
      <c r="O77" s="181">
        <f t="shared" si="2"/>
        <v>0</v>
      </c>
      <c r="P77" s="182"/>
      <c r="Q77" s="182"/>
      <c r="R77" s="182"/>
      <c r="S77" s="183"/>
      <c r="T77" s="17">
        <f t="shared" si="1"/>
        <v>0</v>
      </c>
      <c r="U77" s="91"/>
      <c r="V77" s="92"/>
      <c r="W77" s="93"/>
      <c r="X77" s="18"/>
      <c r="Y77" s="19"/>
      <c r="Z77" s="187"/>
      <c r="AA77" s="188"/>
      <c r="AB77" s="188"/>
      <c r="AC77" s="189"/>
      <c r="AD77" s="6"/>
      <c r="AE77" s="6"/>
    </row>
    <row r="78" spans="1:31" ht="18.75" customHeight="1">
      <c r="A78" s="75"/>
      <c r="B78" s="76">
        <f t="shared" si="0"/>
        <v>0</v>
      </c>
      <c r="C78" s="178"/>
      <c r="D78" s="179"/>
      <c r="E78" s="179"/>
      <c r="F78" s="179"/>
      <c r="G78" s="179"/>
      <c r="H78" s="179"/>
      <c r="I78" s="180"/>
      <c r="J78" s="20"/>
      <c r="K78" s="82"/>
      <c r="L78" s="83"/>
      <c r="M78" s="84"/>
      <c r="N78" s="85"/>
      <c r="O78" s="181">
        <f t="shared" si="2"/>
        <v>0</v>
      </c>
      <c r="P78" s="182"/>
      <c r="Q78" s="182"/>
      <c r="R78" s="182"/>
      <c r="S78" s="183"/>
      <c r="T78" s="17">
        <f t="shared" si="1"/>
        <v>0</v>
      </c>
      <c r="U78" s="91"/>
      <c r="V78" s="92"/>
      <c r="W78" s="93"/>
      <c r="X78" s="18"/>
      <c r="Y78" s="19"/>
      <c r="Z78" s="187"/>
      <c r="AA78" s="188"/>
      <c r="AB78" s="188"/>
      <c r="AC78" s="189"/>
      <c r="AD78" s="6"/>
      <c r="AE78" s="6"/>
    </row>
    <row r="79" spans="1:31" ht="18.75" customHeight="1">
      <c r="A79" s="75"/>
      <c r="B79" s="76">
        <f t="shared" si="0"/>
        <v>0</v>
      </c>
      <c r="C79" s="178"/>
      <c r="D79" s="179"/>
      <c r="E79" s="179"/>
      <c r="F79" s="179"/>
      <c r="G79" s="179"/>
      <c r="H79" s="179"/>
      <c r="I79" s="180"/>
      <c r="J79" s="20"/>
      <c r="K79" s="82"/>
      <c r="L79" s="83"/>
      <c r="M79" s="84"/>
      <c r="N79" s="85"/>
      <c r="O79" s="181">
        <f t="shared" si="2"/>
        <v>0</v>
      </c>
      <c r="P79" s="182"/>
      <c r="Q79" s="182"/>
      <c r="R79" s="182"/>
      <c r="S79" s="183"/>
      <c r="T79" s="17">
        <f t="shared" si="1"/>
        <v>0</v>
      </c>
      <c r="U79" s="91"/>
      <c r="V79" s="92"/>
      <c r="W79" s="93"/>
      <c r="X79" s="18"/>
      <c r="Y79" s="19"/>
      <c r="Z79" s="187"/>
      <c r="AA79" s="188"/>
      <c r="AB79" s="188"/>
      <c r="AC79" s="189"/>
      <c r="AD79" s="6"/>
      <c r="AE79" s="6"/>
    </row>
    <row r="80" spans="1:31" ht="18.75" customHeight="1">
      <c r="A80" s="75"/>
      <c r="B80" s="76">
        <f t="shared" si="0"/>
        <v>0</v>
      </c>
      <c r="C80" s="220"/>
      <c r="D80" s="221"/>
      <c r="E80" s="221"/>
      <c r="F80" s="221"/>
      <c r="G80" s="221"/>
      <c r="H80" s="221"/>
      <c r="I80" s="222"/>
      <c r="J80" s="20"/>
      <c r="K80" s="82"/>
      <c r="L80" s="83"/>
      <c r="M80" s="84"/>
      <c r="N80" s="85"/>
      <c r="O80" s="181">
        <f t="shared" si="2"/>
        <v>0</v>
      </c>
      <c r="P80" s="182"/>
      <c r="Q80" s="182"/>
      <c r="R80" s="182"/>
      <c r="S80" s="183"/>
      <c r="T80" s="17">
        <f t="shared" si="1"/>
        <v>0</v>
      </c>
      <c r="U80" s="91"/>
      <c r="V80" s="92"/>
      <c r="W80" s="93"/>
      <c r="X80" s="18"/>
      <c r="Y80" s="19"/>
      <c r="Z80" s="187"/>
      <c r="AA80" s="188"/>
      <c r="AB80" s="188"/>
      <c r="AC80" s="189"/>
      <c r="AD80" s="6"/>
      <c r="AE80" s="6"/>
    </row>
    <row r="81" spans="1:31" ht="18.75" customHeight="1">
      <c r="A81" s="75"/>
      <c r="B81" s="76">
        <f t="shared" si="0"/>
        <v>0</v>
      </c>
      <c r="C81" s="178"/>
      <c r="D81" s="179"/>
      <c r="E81" s="179"/>
      <c r="F81" s="179"/>
      <c r="G81" s="179"/>
      <c r="H81" s="179"/>
      <c r="I81" s="180"/>
      <c r="J81" s="20"/>
      <c r="K81" s="82"/>
      <c r="L81" s="83"/>
      <c r="M81" s="84"/>
      <c r="N81" s="85"/>
      <c r="O81" s="181">
        <f t="shared" si="2"/>
        <v>0</v>
      </c>
      <c r="P81" s="182"/>
      <c r="Q81" s="182"/>
      <c r="R81" s="182"/>
      <c r="S81" s="183"/>
      <c r="T81" s="17">
        <f t="shared" si="1"/>
        <v>0</v>
      </c>
      <c r="U81" s="91"/>
      <c r="V81" s="92"/>
      <c r="W81" s="93"/>
      <c r="X81" s="18"/>
      <c r="Y81" s="19"/>
      <c r="Z81" s="187"/>
      <c r="AA81" s="188"/>
      <c r="AB81" s="188"/>
      <c r="AC81" s="189"/>
      <c r="AD81" s="6"/>
      <c r="AE81" s="6"/>
    </row>
    <row r="82" spans="1:31" ht="18.75" customHeight="1">
      <c r="A82" s="75"/>
      <c r="B82" s="76">
        <f t="shared" si="0"/>
        <v>0</v>
      </c>
      <c r="C82" s="220"/>
      <c r="D82" s="221"/>
      <c r="E82" s="221"/>
      <c r="F82" s="221"/>
      <c r="G82" s="221"/>
      <c r="H82" s="221"/>
      <c r="I82" s="222"/>
      <c r="J82" s="20"/>
      <c r="K82" s="82"/>
      <c r="L82" s="83"/>
      <c r="M82" s="84"/>
      <c r="N82" s="85"/>
      <c r="O82" s="181">
        <f t="shared" si="2"/>
        <v>0</v>
      </c>
      <c r="P82" s="182"/>
      <c r="Q82" s="182"/>
      <c r="R82" s="182"/>
      <c r="S82" s="183"/>
      <c r="T82" s="17">
        <f t="shared" si="1"/>
        <v>0</v>
      </c>
      <c r="U82" s="91"/>
      <c r="V82" s="92"/>
      <c r="W82" s="93"/>
      <c r="X82" s="18"/>
      <c r="Y82" s="19"/>
      <c r="Z82" s="187"/>
      <c r="AA82" s="188"/>
      <c r="AB82" s="188"/>
      <c r="AC82" s="189"/>
      <c r="AD82" s="6"/>
      <c r="AE82" s="6"/>
    </row>
    <row r="83" spans="1:31" ht="18.75" customHeight="1">
      <c r="A83" s="75"/>
      <c r="B83" s="76">
        <f t="shared" si="0"/>
        <v>0</v>
      </c>
      <c r="C83" s="178"/>
      <c r="D83" s="179"/>
      <c r="E83" s="179"/>
      <c r="F83" s="179"/>
      <c r="G83" s="179"/>
      <c r="H83" s="179"/>
      <c r="I83" s="180"/>
      <c r="J83" s="20"/>
      <c r="K83" s="82"/>
      <c r="L83" s="83"/>
      <c r="M83" s="84"/>
      <c r="N83" s="85"/>
      <c r="O83" s="181">
        <f t="shared" si="2"/>
        <v>0</v>
      </c>
      <c r="P83" s="182"/>
      <c r="Q83" s="182"/>
      <c r="R83" s="182"/>
      <c r="S83" s="183"/>
      <c r="T83" s="17">
        <f t="shared" si="1"/>
        <v>0</v>
      </c>
      <c r="U83" s="91"/>
      <c r="V83" s="92"/>
      <c r="W83" s="93"/>
      <c r="X83" s="18"/>
      <c r="Y83" s="19"/>
      <c r="Z83" s="187"/>
      <c r="AA83" s="188"/>
      <c r="AB83" s="188"/>
      <c r="AC83" s="189"/>
      <c r="AD83" s="6"/>
      <c r="AE83" s="6"/>
    </row>
    <row r="84" spans="1:31" ht="18.75" customHeight="1">
      <c r="A84" s="75"/>
      <c r="B84" s="76">
        <f t="shared" si="0"/>
        <v>0</v>
      </c>
      <c r="C84" s="223"/>
      <c r="D84" s="224"/>
      <c r="E84" s="224"/>
      <c r="F84" s="224"/>
      <c r="G84" s="224"/>
      <c r="H84" s="224"/>
      <c r="I84" s="225"/>
      <c r="J84" s="20"/>
      <c r="K84" s="82"/>
      <c r="L84" s="83"/>
      <c r="M84" s="84"/>
      <c r="N84" s="85"/>
      <c r="O84" s="181">
        <f t="shared" si="2"/>
        <v>0</v>
      </c>
      <c r="P84" s="182"/>
      <c r="Q84" s="182"/>
      <c r="R84" s="182"/>
      <c r="S84" s="183"/>
      <c r="T84" s="17">
        <f>IF(X84+Y84=0,O84,0)</f>
        <v>0</v>
      </c>
      <c r="U84" s="91"/>
      <c r="V84" s="92"/>
      <c r="W84" s="93"/>
      <c r="X84" s="18"/>
      <c r="Y84" s="19"/>
      <c r="Z84" s="187"/>
      <c r="AA84" s="188"/>
      <c r="AB84" s="188"/>
      <c r="AC84" s="189"/>
      <c r="AD84" s="6"/>
      <c r="AE84" s="6"/>
    </row>
    <row r="85" spans="1:31" ht="18.75" customHeight="1">
      <c r="A85" s="75"/>
      <c r="B85" s="76">
        <f t="shared" si="0"/>
        <v>0</v>
      </c>
      <c r="C85" s="178"/>
      <c r="D85" s="179"/>
      <c r="E85" s="179"/>
      <c r="F85" s="179"/>
      <c r="G85" s="179"/>
      <c r="H85" s="179"/>
      <c r="I85" s="180"/>
      <c r="J85" s="20"/>
      <c r="K85" s="82"/>
      <c r="L85" s="83"/>
      <c r="M85" s="84"/>
      <c r="N85" s="85"/>
      <c r="O85" s="181">
        <f t="shared" si="2"/>
        <v>0</v>
      </c>
      <c r="P85" s="182"/>
      <c r="Q85" s="182"/>
      <c r="R85" s="182"/>
      <c r="S85" s="183"/>
      <c r="T85" s="17">
        <f>IF(X85+Y85=0,O85,0)</f>
        <v>0</v>
      </c>
      <c r="U85" s="91"/>
      <c r="V85" s="92"/>
      <c r="W85" s="93"/>
      <c r="X85" s="18"/>
      <c r="Y85" s="19"/>
      <c r="Z85" s="187"/>
      <c r="AA85" s="188"/>
      <c r="AB85" s="188"/>
      <c r="AC85" s="189"/>
      <c r="AD85" s="6"/>
      <c r="AE85" s="6"/>
    </row>
    <row r="86" spans="1:31" ht="18.75" customHeight="1">
      <c r="A86" s="75"/>
      <c r="B86" s="76">
        <f t="shared" si="0"/>
        <v>0</v>
      </c>
      <c r="C86" s="178"/>
      <c r="D86" s="190"/>
      <c r="E86" s="190"/>
      <c r="F86" s="190"/>
      <c r="G86" s="190"/>
      <c r="H86" s="190"/>
      <c r="I86" s="190"/>
      <c r="J86" s="20"/>
      <c r="K86" s="82"/>
      <c r="L86" s="83"/>
      <c r="M86" s="84"/>
      <c r="N86" s="85"/>
      <c r="O86" s="181">
        <f>SUM(K86:N86)</f>
        <v>0</v>
      </c>
      <c r="P86" s="182"/>
      <c r="Q86" s="182"/>
      <c r="R86" s="182"/>
      <c r="S86" s="183"/>
      <c r="T86" s="17">
        <f>IF(X86+Y86=0,O86,0)</f>
        <v>0</v>
      </c>
      <c r="U86" s="91"/>
      <c r="V86" s="92"/>
      <c r="W86" s="93"/>
      <c r="X86" s="18"/>
      <c r="Y86" s="19"/>
      <c r="Z86" s="187"/>
      <c r="AA86" s="188"/>
      <c r="AB86" s="188"/>
      <c r="AC86" s="189"/>
      <c r="AD86" s="6"/>
      <c r="AE86" s="6"/>
    </row>
    <row r="87" spans="1:31" ht="18.75" customHeight="1">
      <c r="A87" s="75"/>
      <c r="B87" s="76">
        <f t="shared" si="0"/>
        <v>0</v>
      </c>
      <c r="C87" s="178"/>
      <c r="D87" s="190"/>
      <c r="E87" s="190"/>
      <c r="F87" s="190"/>
      <c r="G87" s="190"/>
      <c r="H87" s="190"/>
      <c r="I87" s="226"/>
      <c r="J87" s="20"/>
      <c r="K87" s="82"/>
      <c r="L87" s="83"/>
      <c r="M87" s="84"/>
      <c r="N87" s="85"/>
      <c r="O87" s="227">
        <f t="shared" si="2"/>
        <v>0</v>
      </c>
      <c r="P87" s="228"/>
      <c r="Q87" s="228"/>
      <c r="R87" s="228"/>
      <c r="S87" s="229"/>
      <c r="T87" s="17">
        <f>IF(X87+Y87=0,O87,0)</f>
        <v>0</v>
      </c>
      <c r="U87" s="91"/>
      <c r="V87" s="92"/>
      <c r="W87" s="93"/>
      <c r="X87" s="18"/>
      <c r="Y87" s="19"/>
      <c r="Z87" s="187"/>
      <c r="AA87" s="188"/>
      <c r="AB87" s="188"/>
      <c r="AC87" s="189"/>
      <c r="AD87" s="6"/>
      <c r="AE87" s="6"/>
    </row>
    <row r="88" spans="1:31" ht="18.75" customHeight="1">
      <c r="A88" s="75"/>
      <c r="B88" s="76">
        <f t="shared" si="0"/>
        <v>0</v>
      </c>
      <c r="C88" s="178"/>
      <c r="D88" s="179"/>
      <c r="E88" s="179"/>
      <c r="F88" s="179"/>
      <c r="G88" s="179"/>
      <c r="H88" s="179"/>
      <c r="I88" s="180"/>
      <c r="J88" s="20"/>
      <c r="K88" s="82"/>
      <c r="L88" s="83"/>
      <c r="M88" s="84"/>
      <c r="N88" s="85"/>
      <c r="O88" s="181">
        <f t="shared" si="2"/>
        <v>0</v>
      </c>
      <c r="P88" s="182"/>
      <c r="Q88" s="182"/>
      <c r="R88" s="182"/>
      <c r="S88" s="183"/>
      <c r="T88" s="17">
        <f aca="true" t="shared" si="9" ref="T88:T94">IF(X88+Y88=0,O88,0)</f>
        <v>0</v>
      </c>
      <c r="U88" s="91"/>
      <c r="V88" s="92"/>
      <c r="W88" s="93"/>
      <c r="X88" s="18"/>
      <c r="Y88" s="19"/>
      <c r="Z88" s="187"/>
      <c r="AA88" s="188"/>
      <c r="AB88" s="188"/>
      <c r="AC88" s="189"/>
      <c r="AD88" s="6"/>
      <c r="AE88" s="6"/>
    </row>
    <row r="89" spans="1:31" ht="18.75" customHeight="1">
      <c r="A89" s="75"/>
      <c r="B89" s="76">
        <f t="shared" si="0"/>
        <v>0</v>
      </c>
      <c r="C89" s="178"/>
      <c r="D89" s="190"/>
      <c r="E89" s="190"/>
      <c r="F89" s="190"/>
      <c r="G89" s="190"/>
      <c r="H89" s="190"/>
      <c r="I89" s="190"/>
      <c r="J89" s="20"/>
      <c r="K89" s="82"/>
      <c r="L89" s="83"/>
      <c r="M89" s="84"/>
      <c r="N89" s="85"/>
      <c r="O89" s="181">
        <f t="shared" si="2"/>
        <v>0</v>
      </c>
      <c r="P89" s="182"/>
      <c r="Q89" s="182"/>
      <c r="R89" s="182"/>
      <c r="S89" s="183"/>
      <c r="T89" s="17">
        <f t="shared" si="9"/>
        <v>0</v>
      </c>
      <c r="U89" s="91"/>
      <c r="V89" s="92"/>
      <c r="W89" s="93"/>
      <c r="X89" s="18"/>
      <c r="Y89" s="19"/>
      <c r="Z89" s="187"/>
      <c r="AA89" s="188"/>
      <c r="AB89" s="188"/>
      <c r="AC89" s="189"/>
      <c r="AD89" s="6"/>
      <c r="AE89" s="6"/>
    </row>
    <row r="90" spans="1:31" ht="18.75" customHeight="1">
      <c r="A90" s="75"/>
      <c r="B90" s="76">
        <f t="shared" si="0"/>
        <v>0</v>
      </c>
      <c r="C90" s="178"/>
      <c r="D90" s="179"/>
      <c r="E90" s="179"/>
      <c r="F90" s="179"/>
      <c r="G90" s="179"/>
      <c r="H90" s="179"/>
      <c r="I90" s="180"/>
      <c r="J90" s="20"/>
      <c r="K90" s="82"/>
      <c r="L90" s="83"/>
      <c r="M90" s="84"/>
      <c r="N90" s="85"/>
      <c r="O90" s="181">
        <f t="shared" si="2"/>
        <v>0</v>
      </c>
      <c r="P90" s="182"/>
      <c r="Q90" s="182"/>
      <c r="R90" s="182"/>
      <c r="S90" s="183"/>
      <c r="T90" s="17">
        <f t="shared" si="9"/>
        <v>0</v>
      </c>
      <c r="U90" s="91"/>
      <c r="V90" s="92"/>
      <c r="W90" s="93"/>
      <c r="X90" s="18"/>
      <c r="Y90" s="19"/>
      <c r="Z90" s="187"/>
      <c r="AA90" s="188"/>
      <c r="AB90" s="188"/>
      <c r="AC90" s="189"/>
      <c r="AD90" s="6"/>
      <c r="AE90" s="6"/>
    </row>
    <row r="91" spans="1:31" ht="18.75" customHeight="1">
      <c r="A91" s="75"/>
      <c r="B91" s="76">
        <f t="shared" si="0"/>
        <v>0</v>
      </c>
      <c r="C91" s="178"/>
      <c r="D91" s="179"/>
      <c r="E91" s="179"/>
      <c r="F91" s="179"/>
      <c r="G91" s="179"/>
      <c r="H91" s="179"/>
      <c r="I91" s="180"/>
      <c r="J91" s="20"/>
      <c r="K91" s="82"/>
      <c r="L91" s="83"/>
      <c r="M91" s="84"/>
      <c r="N91" s="85"/>
      <c r="O91" s="181">
        <f t="shared" si="2"/>
        <v>0</v>
      </c>
      <c r="P91" s="182"/>
      <c r="Q91" s="182"/>
      <c r="R91" s="182"/>
      <c r="S91" s="183"/>
      <c r="T91" s="17">
        <f t="shared" si="9"/>
        <v>0</v>
      </c>
      <c r="U91" s="91"/>
      <c r="V91" s="92"/>
      <c r="W91" s="93"/>
      <c r="X91" s="18"/>
      <c r="Y91" s="19"/>
      <c r="Z91" s="187"/>
      <c r="AA91" s="188"/>
      <c r="AB91" s="188"/>
      <c r="AC91" s="189"/>
      <c r="AD91" s="6"/>
      <c r="AE91" s="6"/>
    </row>
    <row r="92" spans="1:31" ht="18.75" customHeight="1">
      <c r="A92" s="75"/>
      <c r="B92" s="76">
        <f aca="true" t="shared" si="10" ref="B92:B103">IF(A92=0,0,TEXT(A92,"aaa"))</f>
        <v>0</v>
      </c>
      <c r="C92" s="178"/>
      <c r="D92" s="179"/>
      <c r="E92" s="179"/>
      <c r="F92" s="179"/>
      <c r="G92" s="179"/>
      <c r="H92" s="179"/>
      <c r="I92" s="180"/>
      <c r="J92" s="20"/>
      <c r="K92" s="82"/>
      <c r="L92" s="83"/>
      <c r="M92" s="84"/>
      <c r="N92" s="85"/>
      <c r="O92" s="181">
        <f t="shared" si="2"/>
        <v>0</v>
      </c>
      <c r="P92" s="182"/>
      <c r="Q92" s="182"/>
      <c r="R92" s="182"/>
      <c r="S92" s="183"/>
      <c r="T92" s="17">
        <f t="shared" si="9"/>
        <v>0</v>
      </c>
      <c r="U92" s="91"/>
      <c r="V92" s="92"/>
      <c r="W92" s="93"/>
      <c r="X92" s="18"/>
      <c r="Y92" s="19"/>
      <c r="Z92" s="187"/>
      <c r="AA92" s="188"/>
      <c r="AB92" s="188"/>
      <c r="AC92" s="189"/>
      <c r="AD92" s="6"/>
      <c r="AE92" s="6"/>
    </row>
    <row r="93" spans="1:31" ht="18.75" customHeight="1">
      <c r="A93" s="75"/>
      <c r="B93" s="76">
        <f t="shared" si="10"/>
        <v>0</v>
      </c>
      <c r="C93" s="230"/>
      <c r="D93" s="231"/>
      <c r="E93" s="231"/>
      <c r="F93" s="231"/>
      <c r="G93" s="231"/>
      <c r="H93" s="231"/>
      <c r="I93" s="231"/>
      <c r="J93" s="20"/>
      <c r="K93" s="82"/>
      <c r="L93" s="83"/>
      <c r="M93" s="84"/>
      <c r="N93" s="85"/>
      <c r="O93" s="181">
        <f t="shared" si="2"/>
        <v>0</v>
      </c>
      <c r="P93" s="182"/>
      <c r="Q93" s="182"/>
      <c r="R93" s="182"/>
      <c r="S93" s="183"/>
      <c r="T93" s="17">
        <f t="shared" si="9"/>
        <v>0</v>
      </c>
      <c r="U93" s="91"/>
      <c r="V93" s="92"/>
      <c r="W93" s="93"/>
      <c r="X93" s="18"/>
      <c r="Y93" s="19"/>
      <c r="Z93" s="187"/>
      <c r="AA93" s="188"/>
      <c r="AB93" s="188"/>
      <c r="AC93" s="189"/>
      <c r="AD93" s="6"/>
      <c r="AE93" s="6"/>
    </row>
    <row r="94" spans="1:31" ht="18.75" customHeight="1">
      <c r="A94" s="75"/>
      <c r="B94" s="76">
        <f t="shared" si="10"/>
        <v>0</v>
      </c>
      <c r="C94" s="178"/>
      <c r="D94" s="179"/>
      <c r="E94" s="179"/>
      <c r="F94" s="179"/>
      <c r="G94" s="179"/>
      <c r="H94" s="179"/>
      <c r="I94" s="180"/>
      <c r="J94" s="20"/>
      <c r="K94" s="82"/>
      <c r="L94" s="83"/>
      <c r="M94" s="84"/>
      <c r="N94" s="85"/>
      <c r="O94" s="181">
        <f t="shared" si="2"/>
        <v>0</v>
      </c>
      <c r="P94" s="182"/>
      <c r="Q94" s="182"/>
      <c r="R94" s="182"/>
      <c r="S94" s="183"/>
      <c r="T94" s="17">
        <f t="shared" si="9"/>
        <v>0</v>
      </c>
      <c r="U94" s="91"/>
      <c r="V94" s="92"/>
      <c r="W94" s="93"/>
      <c r="X94" s="18"/>
      <c r="Y94" s="19"/>
      <c r="Z94" s="187"/>
      <c r="AA94" s="188"/>
      <c r="AB94" s="188"/>
      <c r="AC94" s="189"/>
      <c r="AD94" s="6"/>
      <c r="AE94" s="6"/>
    </row>
    <row r="95" spans="1:31" ht="18.75" customHeight="1">
      <c r="A95" s="75"/>
      <c r="B95" s="76">
        <f t="shared" si="10"/>
        <v>0</v>
      </c>
      <c r="C95" s="178"/>
      <c r="D95" s="179"/>
      <c r="E95" s="179"/>
      <c r="F95" s="179"/>
      <c r="G95" s="179"/>
      <c r="H95" s="179"/>
      <c r="I95" s="180"/>
      <c r="J95" s="20"/>
      <c r="K95" s="82"/>
      <c r="L95" s="83"/>
      <c r="M95" s="84"/>
      <c r="N95" s="85"/>
      <c r="O95" s="181">
        <f aca="true" t="shared" si="11" ref="O95:O103">SUM(K95:N95)</f>
        <v>0</v>
      </c>
      <c r="P95" s="182"/>
      <c r="Q95" s="182"/>
      <c r="R95" s="182"/>
      <c r="S95" s="183"/>
      <c r="T95" s="17">
        <f aca="true" t="shared" si="12" ref="T95:T111">IF(X95+Y95=0,O95,0)</f>
        <v>0</v>
      </c>
      <c r="U95" s="91"/>
      <c r="V95" s="92"/>
      <c r="W95" s="93"/>
      <c r="X95" s="18"/>
      <c r="Y95" s="19"/>
      <c r="Z95" s="187"/>
      <c r="AA95" s="188"/>
      <c r="AB95" s="188"/>
      <c r="AC95" s="189"/>
      <c r="AD95" s="6"/>
      <c r="AE95" s="6"/>
    </row>
    <row r="96" spans="1:31" ht="18.75" customHeight="1">
      <c r="A96" s="75"/>
      <c r="B96" s="76">
        <f t="shared" si="10"/>
        <v>0</v>
      </c>
      <c r="C96" s="178"/>
      <c r="D96" s="190"/>
      <c r="E96" s="190"/>
      <c r="F96" s="190"/>
      <c r="G96" s="190"/>
      <c r="H96" s="190"/>
      <c r="I96" s="190"/>
      <c r="J96" s="20"/>
      <c r="K96" s="82"/>
      <c r="L96" s="83"/>
      <c r="M96" s="84"/>
      <c r="N96" s="85"/>
      <c r="O96" s="181">
        <f t="shared" si="11"/>
        <v>0</v>
      </c>
      <c r="P96" s="182"/>
      <c r="Q96" s="182"/>
      <c r="R96" s="182"/>
      <c r="S96" s="183"/>
      <c r="T96" s="17">
        <f t="shared" si="12"/>
        <v>0</v>
      </c>
      <c r="U96" s="91"/>
      <c r="V96" s="92"/>
      <c r="W96" s="93"/>
      <c r="X96" s="18"/>
      <c r="Y96" s="19"/>
      <c r="Z96" s="187"/>
      <c r="AA96" s="188"/>
      <c r="AB96" s="188"/>
      <c r="AC96" s="189"/>
      <c r="AD96" s="6"/>
      <c r="AE96" s="6"/>
    </row>
    <row r="97" spans="1:31" ht="18.75" customHeight="1">
      <c r="A97" s="75"/>
      <c r="B97" s="76">
        <f t="shared" si="10"/>
        <v>0</v>
      </c>
      <c r="C97" s="223"/>
      <c r="D97" s="224"/>
      <c r="E97" s="224"/>
      <c r="F97" s="224"/>
      <c r="G97" s="224"/>
      <c r="H97" s="224"/>
      <c r="I97" s="225"/>
      <c r="J97" s="20"/>
      <c r="K97" s="82"/>
      <c r="L97" s="83"/>
      <c r="M97" s="84"/>
      <c r="N97" s="85"/>
      <c r="O97" s="181">
        <f t="shared" si="11"/>
        <v>0</v>
      </c>
      <c r="P97" s="182"/>
      <c r="Q97" s="182"/>
      <c r="R97" s="182"/>
      <c r="S97" s="183"/>
      <c r="T97" s="17">
        <f t="shared" si="12"/>
        <v>0</v>
      </c>
      <c r="U97" s="91"/>
      <c r="V97" s="92"/>
      <c r="W97" s="93"/>
      <c r="X97" s="18"/>
      <c r="Y97" s="19"/>
      <c r="Z97" s="187"/>
      <c r="AA97" s="188"/>
      <c r="AB97" s="188"/>
      <c r="AC97" s="189"/>
      <c r="AD97" s="6"/>
      <c r="AE97" s="6"/>
    </row>
    <row r="98" spans="1:31" ht="18.75" customHeight="1">
      <c r="A98" s="75"/>
      <c r="B98" s="76">
        <f t="shared" si="10"/>
        <v>0</v>
      </c>
      <c r="C98" s="223"/>
      <c r="D98" s="224"/>
      <c r="E98" s="224"/>
      <c r="F98" s="224"/>
      <c r="G98" s="224"/>
      <c r="H98" s="224"/>
      <c r="I98" s="225"/>
      <c r="J98" s="20"/>
      <c r="K98" s="82"/>
      <c r="L98" s="83"/>
      <c r="M98" s="84"/>
      <c r="N98" s="85"/>
      <c r="O98" s="181">
        <f t="shared" si="11"/>
        <v>0</v>
      </c>
      <c r="P98" s="182"/>
      <c r="Q98" s="182"/>
      <c r="R98" s="182"/>
      <c r="S98" s="183"/>
      <c r="T98" s="17">
        <f t="shared" si="12"/>
        <v>0</v>
      </c>
      <c r="U98" s="91"/>
      <c r="V98" s="92"/>
      <c r="W98" s="93"/>
      <c r="X98" s="18"/>
      <c r="Y98" s="19"/>
      <c r="Z98" s="187"/>
      <c r="AA98" s="188"/>
      <c r="AB98" s="188"/>
      <c r="AC98" s="189"/>
      <c r="AD98" s="6"/>
      <c r="AE98" s="6"/>
    </row>
    <row r="99" spans="1:31" ht="18.75" customHeight="1">
      <c r="A99" s="75"/>
      <c r="B99" s="76">
        <f t="shared" si="10"/>
        <v>0</v>
      </c>
      <c r="C99" s="223"/>
      <c r="D99" s="224"/>
      <c r="E99" s="224"/>
      <c r="F99" s="224"/>
      <c r="G99" s="224"/>
      <c r="H99" s="224"/>
      <c r="I99" s="225"/>
      <c r="J99" s="20"/>
      <c r="K99" s="82"/>
      <c r="L99" s="83"/>
      <c r="M99" s="84"/>
      <c r="N99" s="85"/>
      <c r="O99" s="181">
        <f t="shared" si="11"/>
        <v>0</v>
      </c>
      <c r="P99" s="182"/>
      <c r="Q99" s="182"/>
      <c r="R99" s="182"/>
      <c r="S99" s="183"/>
      <c r="T99" s="17">
        <f t="shared" si="12"/>
        <v>0</v>
      </c>
      <c r="U99" s="91"/>
      <c r="V99" s="92"/>
      <c r="W99" s="93"/>
      <c r="X99" s="18"/>
      <c r="Y99" s="19"/>
      <c r="Z99" s="187"/>
      <c r="AA99" s="188"/>
      <c r="AB99" s="188"/>
      <c r="AC99" s="189"/>
      <c r="AD99" s="6"/>
      <c r="AE99" s="6"/>
    </row>
    <row r="100" spans="1:31" ht="18.75" customHeight="1">
      <c r="A100" s="75"/>
      <c r="B100" s="76">
        <f t="shared" si="10"/>
        <v>0</v>
      </c>
      <c r="C100" s="178"/>
      <c r="D100" s="179"/>
      <c r="E100" s="179"/>
      <c r="F100" s="179"/>
      <c r="G100" s="179"/>
      <c r="H100" s="179"/>
      <c r="I100" s="180"/>
      <c r="J100" s="20"/>
      <c r="K100" s="82"/>
      <c r="L100" s="83"/>
      <c r="M100" s="84"/>
      <c r="N100" s="85"/>
      <c r="O100" s="181">
        <f t="shared" si="11"/>
        <v>0</v>
      </c>
      <c r="P100" s="182"/>
      <c r="Q100" s="182"/>
      <c r="R100" s="182"/>
      <c r="S100" s="183"/>
      <c r="T100" s="17">
        <f t="shared" si="12"/>
        <v>0</v>
      </c>
      <c r="U100" s="91"/>
      <c r="V100" s="92"/>
      <c r="W100" s="93"/>
      <c r="X100" s="18"/>
      <c r="Y100" s="19"/>
      <c r="Z100" s="187"/>
      <c r="AA100" s="188"/>
      <c r="AB100" s="188"/>
      <c r="AC100" s="189"/>
      <c r="AD100" s="6"/>
      <c r="AE100" s="6"/>
    </row>
    <row r="101" spans="1:31" ht="18.75" customHeight="1">
      <c r="A101" s="75"/>
      <c r="B101" s="76">
        <f t="shared" si="10"/>
        <v>0</v>
      </c>
      <c r="C101" s="178"/>
      <c r="D101" s="190"/>
      <c r="E101" s="190"/>
      <c r="F101" s="190"/>
      <c r="G101" s="190"/>
      <c r="H101" s="190"/>
      <c r="I101" s="190"/>
      <c r="J101" s="20"/>
      <c r="K101" s="82"/>
      <c r="L101" s="83"/>
      <c r="M101" s="84"/>
      <c r="N101" s="85"/>
      <c r="O101" s="227">
        <f t="shared" si="11"/>
        <v>0</v>
      </c>
      <c r="P101" s="232"/>
      <c r="Q101" s="232"/>
      <c r="R101" s="232"/>
      <c r="S101" s="233"/>
      <c r="T101" s="87">
        <f t="shared" si="12"/>
        <v>0</v>
      </c>
      <c r="U101" s="94"/>
      <c r="V101" s="95"/>
      <c r="W101" s="96"/>
      <c r="X101" s="88"/>
      <c r="Y101" s="89"/>
      <c r="Z101" s="187"/>
      <c r="AA101" s="188"/>
      <c r="AB101" s="188"/>
      <c r="AC101" s="189"/>
      <c r="AD101" s="6"/>
      <c r="AE101" s="6"/>
    </row>
    <row r="102" spans="1:31" ht="18.75" customHeight="1">
      <c r="A102" s="75"/>
      <c r="B102" s="76">
        <f t="shared" si="10"/>
        <v>0</v>
      </c>
      <c r="C102" s="178"/>
      <c r="D102" s="179"/>
      <c r="E102" s="179"/>
      <c r="F102" s="179"/>
      <c r="G102" s="179"/>
      <c r="H102" s="179"/>
      <c r="I102" s="180"/>
      <c r="J102" s="20"/>
      <c r="K102" s="82"/>
      <c r="L102" s="83"/>
      <c r="M102" s="84"/>
      <c r="N102" s="85"/>
      <c r="O102" s="181">
        <f t="shared" si="11"/>
        <v>0</v>
      </c>
      <c r="P102" s="182"/>
      <c r="Q102" s="182"/>
      <c r="R102" s="182"/>
      <c r="S102" s="183"/>
      <c r="T102" s="17">
        <f t="shared" si="12"/>
        <v>0</v>
      </c>
      <c r="U102" s="91"/>
      <c r="V102" s="92"/>
      <c r="W102" s="93"/>
      <c r="X102" s="18"/>
      <c r="Y102" s="19"/>
      <c r="Z102" s="187"/>
      <c r="AA102" s="188"/>
      <c r="AB102" s="188"/>
      <c r="AC102" s="189"/>
      <c r="AD102" s="6"/>
      <c r="AE102" s="6"/>
    </row>
    <row r="103" spans="1:31" ht="18.75" customHeight="1">
      <c r="A103" s="75"/>
      <c r="B103" s="76">
        <f t="shared" si="10"/>
        <v>0</v>
      </c>
      <c r="C103" s="178"/>
      <c r="D103" s="179"/>
      <c r="E103" s="179"/>
      <c r="F103" s="179"/>
      <c r="G103" s="179"/>
      <c r="H103" s="179"/>
      <c r="I103" s="180"/>
      <c r="J103" s="20"/>
      <c r="K103" s="82"/>
      <c r="L103" s="83"/>
      <c r="M103" s="84"/>
      <c r="N103" s="85"/>
      <c r="O103" s="181">
        <f t="shared" si="11"/>
        <v>0</v>
      </c>
      <c r="P103" s="182"/>
      <c r="Q103" s="182"/>
      <c r="R103" s="182"/>
      <c r="S103" s="183"/>
      <c r="T103" s="17">
        <f t="shared" si="12"/>
        <v>0</v>
      </c>
      <c r="U103" s="91"/>
      <c r="V103" s="92"/>
      <c r="W103" s="93"/>
      <c r="X103" s="18"/>
      <c r="Y103" s="19"/>
      <c r="Z103" s="187"/>
      <c r="AA103" s="188"/>
      <c r="AB103" s="188"/>
      <c r="AC103" s="189"/>
      <c r="AD103" s="6"/>
      <c r="AE103" s="6"/>
    </row>
    <row r="104" spans="1:31" ht="18.75" customHeight="1">
      <c r="A104" s="75"/>
      <c r="B104" s="76">
        <f t="shared" si="0"/>
        <v>0</v>
      </c>
      <c r="C104" s="178"/>
      <c r="D104" s="179"/>
      <c r="E104" s="179"/>
      <c r="F104" s="179"/>
      <c r="G104" s="179"/>
      <c r="H104" s="179"/>
      <c r="I104" s="180"/>
      <c r="J104" s="20"/>
      <c r="K104" s="82"/>
      <c r="L104" s="86"/>
      <c r="M104" s="84"/>
      <c r="N104" s="85"/>
      <c r="O104" s="181">
        <f t="shared" si="2"/>
        <v>0</v>
      </c>
      <c r="P104" s="182"/>
      <c r="Q104" s="182"/>
      <c r="R104" s="182"/>
      <c r="S104" s="183"/>
      <c r="T104" s="17">
        <f t="shared" si="12"/>
        <v>0</v>
      </c>
      <c r="U104" s="91"/>
      <c r="V104" s="92"/>
      <c r="W104" s="93"/>
      <c r="X104" s="18"/>
      <c r="Y104" s="19"/>
      <c r="Z104" s="187"/>
      <c r="AA104" s="188"/>
      <c r="AB104" s="188"/>
      <c r="AC104" s="189"/>
      <c r="AD104" s="6"/>
      <c r="AE104" s="6"/>
    </row>
    <row r="105" spans="1:31" ht="18.75" customHeight="1">
      <c r="A105" s="75"/>
      <c r="B105" s="76">
        <f aca="true" t="shared" si="13" ref="B105:B111">IF(A105=0,0,TEXT(A105,"aaa"))</f>
        <v>0</v>
      </c>
      <c r="C105" s="178"/>
      <c r="D105" s="190"/>
      <c r="E105" s="190"/>
      <c r="F105" s="190"/>
      <c r="G105" s="190"/>
      <c r="H105" s="190"/>
      <c r="I105" s="190"/>
      <c r="J105" s="20"/>
      <c r="K105" s="82"/>
      <c r="L105" s="83"/>
      <c r="M105" s="84"/>
      <c r="N105" s="85"/>
      <c r="O105" s="181">
        <f aca="true" t="shared" si="14" ref="O105:O111">SUM(K105:N105)</f>
        <v>0</v>
      </c>
      <c r="P105" s="182"/>
      <c r="Q105" s="182"/>
      <c r="R105" s="182"/>
      <c r="S105" s="183"/>
      <c r="T105" s="17">
        <f t="shared" si="12"/>
        <v>0</v>
      </c>
      <c r="U105" s="91"/>
      <c r="V105" s="92"/>
      <c r="W105" s="93"/>
      <c r="X105" s="18"/>
      <c r="Y105" s="19"/>
      <c r="Z105" s="187"/>
      <c r="AA105" s="188"/>
      <c r="AB105" s="188"/>
      <c r="AC105" s="189"/>
      <c r="AD105" s="6"/>
      <c r="AE105" s="6"/>
    </row>
    <row r="106" spans="1:31" ht="18.75" customHeight="1">
      <c r="A106" s="75"/>
      <c r="B106" s="76">
        <f t="shared" si="13"/>
        <v>0</v>
      </c>
      <c r="C106" s="178"/>
      <c r="D106" s="190"/>
      <c r="E106" s="190"/>
      <c r="F106" s="190"/>
      <c r="G106" s="190"/>
      <c r="H106" s="190"/>
      <c r="I106" s="190"/>
      <c r="J106" s="20"/>
      <c r="K106" s="82"/>
      <c r="L106" s="83"/>
      <c r="M106" s="84"/>
      <c r="N106" s="85"/>
      <c r="O106" s="181">
        <f t="shared" si="14"/>
        <v>0</v>
      </c>
      <c r="P106" s="182"/>
      <c r="Q106" s="182"/>
      <c r="R106" s="182"/>
      <c r="S106" s="183"/>
      <c r="T106" s="17">
        <f t="shared" si="12"/>
        <v>0</v>
      </c>
      <c r="U106" s="91"/>
      <c r="V106" s="92"/>
      <c r="W106" s="93"/>
      <c r="X106" s="18"/>
      <c r="Y106" s="19"/>
      <c r="Z106" s="187"/>
      <c r="AA106" s="188"/>
      <c r="AB106" s="188"/>
      <c r="AC106" s="189"/>
      <c r="AD106" s="6"/>
      <c r="AE106" s="6"/>
    </row>
    <row r="107" spans="1:31" ht="18.75" customHeight="1">
      <c r="A107" s="75"/>
      <c r="B107" s="76">
        <f t="shared" si="13"/>
        <v>0</v>
      </c>
      <c r="C107" s="178"/>
      <c r="D107" s="179"/>
      <c r="E107" s="179"/>
      <c r="F107" s="179"/>
      <c r="G107" s="179"/>
      <c r="H107" s="179"/>
      <c r="I107" s="180"/>
      <c r="J107" s="20"/>
      <c r="K107" s="82"/>
      <c r="L107" s="83"/>
      <c r="M107" s="84"/>
      <c r="N107" s="85"/>
      <c r="O107" s="227">
        <f t="shared" si="14"/>
        <v>0</v>
      </c>
      <c r="P107" s="232"/>
      <c r="Q107" s="232"/>
      <c r="R107" s="232"/>
      <c r="S107" s="233"/>
      <c r="T107" s="17">
        <f t="shared" si="12"/>
        <v>0</v>
      </c>
      <c r="U107" s="91"/>
      <c r="V107" s="92"/>
      <c r="W107" s="93"/>
      <c r="X107" s="18"/>
      <c r="Y107" s="19"/>
      <c r="Z107" s="187"/>
      <c r="AA107" s="188"/>
      <c r="AB107" s="188"/>
      <c r="AC107" s="189"/>
      <c r="AD107" s="6"/>
      <c r="AE107" s="6"/>
    </row>
    <row r="108" spans="1:31" ht="18.75" customHeight="1">
      <c r="A108" s="75"/>
      <c r="B108" s="76">
        <f t="shared" si="13"/>
        <v>0</v>
      </c>
      <c r="C108" s="178"/>
      <c r="D108" s="179"/>
      <c r="E108" s="179"/>
      <c r="F108" s="179"/>
      <c r="G108" s="179"/>
      <c r="H108" s="179"/>
      <c r="I108" s="180"/>
      <c r="J108" s="20"/>
      <c r="K108" s="82"/>
      <c r="L108" s="83"/>
      <c r="M108" s="84"/>
      <c r="N108" s="85"/>
      <c r="O108" s="181">
        <f t="shared" si="14"/>
        <v>0</v>
      </c>
      <c r="P108" s="182"/>
      <c r="Q108" s="182"/>
      <c r="R108" s="182"/>
      <c r="S108" s="183"/>
      <c r="T108" s="17">
        <f t="shared" si="12"/>
        <v>0</v>
      </c>
      <c r="U108" s="91"/>
      <c r="V108" s="92"/>
      <c r="W108" s="93"/>
      <c r="X108" s="18"/>
      <c r="Y108" s="19"/>
      <c r="Z108" s="187"/>
      <c r="AA108" s="188"/>
      <c r="AB108" s="188"/>
      <c r="AC108" s="189"/>
      <c r="AD108" s="6"/>
      <c r="AE108" s="6"/>
    </row>
    <row r="109" spans="1:31" ht="18.75" customHeight="1">
      <c r="A109" s="75"/>
      <c r="B109" s="76">
        <f t="shared" si="13"/>
        <v>0</v>
      </c>
      <c r="C109" s="178"/>
      <c r="D109" s="179"/>
      <c r="E109" s="179"/>
      <c r="F109" s="179"/>
      <c r="G109" s="179"/>
      <c r="H109" s="179"/>
      <c r="I109" s="180"/>
      <c r="J109" s="20"/>
      <c r="K109" s="82"/>
      <c r="L109" s="83"/>
      <c r="M109" s="84"/>
      <c r="N109" s="85"/>
      <c r="O109" s="181">
        <f t="shared" si="14"/>
        <v>0</v>
      </c>
      <c r="P109" s="182"/>
      <c r="Q109" s="182"/>
      <c r="R109" s="182"/>
      <c r="S109" s="183"/>
      <c r="T109" s="17">
        <f t="shared" si="12"/>
        <v>0</v>
      </c>
      <c r="U109" s="91"/>
      <c r="V109" s="92"/>
      <c r="W109" s="93"/>
      <c r="X109" s="18"/>
      <c r="Y109" s="19"/>
      <c r="Z109" s="187"/>
      <c r="AA109" s="188"/>
      <c r="AB109" s="188"/>
      <c r="AC109" s="189"/>
      <c r="AD109" s="6"/>
      <c r="AE109" s="6"/>
    </row>
    <row r="110" spans="1:31" ht="18.75" customHeight="1">
      <c r="A110" s="75"/>
      <c r="B110" s="76">
        <f t="shared" si="13"/>
        <v>0</v>
      </c>
      <c r="C110" s="178"/>
      <c r="D110" s="190"/>
      <c r="E110" s="190"/>
      <c r="F110" s="190"/>
      <c r="G110" s="190"/>
      <c r="H110" s="190"/>
      <c r="I110" s="190"/>
      <c r="J110" s="20"/>
      <c r="K110" s="82"/>
      <c r="L110" s="83"/>
      <c r="M110" s="84"/>
      <c r="N110" s="85"/>
      <c r="O110" s="181">
        <f t="shared" si="14"/>
        <v>0</v>
      </c>
      <c r="P110" s="182"/>
      <c r="Q110" s="182"/>
      <c r="R110" s="182"/>
      <c r="S110" s="183"/>
      <c r="T110" s="17">
        <f t="shared" si="12"/>
        <v>0</v>
      </c>
      <c r="U110" s="91"/>
      <c r="V110" s="92"/>
      <c r="W110" s="93"/>
      <c r="X110" s="18"/>
      <c r="Y110" s="19"/>
      <c r="Z110" s="187"/>
      <c r="AA110" s="188"/>
      <c r="AB110" s="188"/>
      <c r="AC110" s="189"/>
      <c r="AD110" s="6"/>
      <c r="AE110" s="6"/>
    </row>
    <row r="111" spans="1:31" ht="18.75" customHeight="1">
      <c r="A111" s="75"/>
      <c r="B111" s="76">
        <f t="shared" si="13"/>
        <v>0</v>
      </c>
      <c r="C111" s="178"/>
      <c r="D111" s="179"/>
      <c r="E111" s="179"/>
      <c r="F111" s="179"/>
      <c r="G111" s="179"/>
      <c r="H111" s="179"/>
      <c r="I111" s="180"/>
      <c r="J111" s="20"/>
      <c r="K111" s="82"/>
      <c r="L111" s="83"/>
      <c r="M111" s="84"/>
      <c r="N111" s="85"/>
      <c r="O111" s="181">
        <f t="shared" si="14"/>
        <v>0</v>
      </c>
      <c r="P111" s="182"/>
      <c r="Q111" s="182"/>
      <c r="R111" s="182"/>
      <c r="S111" s="183"/>
      <c r="T111" s="17">
        <f t="shared" si="12"/>
        <v>0</v>
      </c>
      <c r="U111" s="91"/>
      <c r="V111" s="92"/>
      <c r="W111" s="93"/>
      <c r="X111" s="18"/>
      <c r="Y111" s="19"/>
      <c r="Z111" s="187"/>
      <c r="AA111" s="188"/>
      <c r="AB111" s="188"/>
      <c r="AC111" s="189"/>
      <c r="AD111" s="6"/>
      <c r="AE111" s="6"/>
    </row>
    <row r="112" spans="1:31" ht="18.75" customHeight="1">
      <c r="A112" s="75"/>
      <c r="B112" s="76">
        <f aca="true" t="shared" si="15" ref="B112:B123">IF(A112=0,0,TEXT(A112,"aaa"))</f>
        <v>0</v>
      </c>
      <c r="C112" s="220"/>
      <c r="D112" s="221"/>
      <c r="E112" s="221"/>
      <c r="F112" s="221"/>
      <c r="G112" s="221"/>
      <c r="H112" s="221"/>
      <c r="I112" s="222"/>
      <c r="J112" s="20"/>
      <c r="K112" s="82"/>
      <c r="L112" s="83"/>
      <c r="M112" s="84"/>
      <c r="N112" s="85"/>
      <c r="O112" s="181">
        <f aca="true" t="shared" si="16" ref="O112:O123">SUM(K112:N112)</f>
        <v>0</v>
      </c>
      <c r="P112" s="182"/>
      <c r="Q112" s="182"/>
      <c r="R112" s="182"/>
      <c r="S112" s="183"/>
      <c r="T112" s="17">
        <f aca="true" t="shared" si="17" ref="T112:T123">IF(X112+Y112=0,O112,0)</f>
        <v>0</v>
      </c>
      <c r="U112" s="91"/>
      <c r="V112" s="92"/>
      <c r="W112" s="93"/>
      <c r="X112" s="18"/>
      <c r="Y112" s="19"/>
      <c r="Z112" s="187"/>
      <c r="AA112" s="188"/>
      <c r="AB112" s="188"/>
      <c r="AC112" s="189"/>
      <c r="AD112" s="6"/>
      <c r="AE112" s="6"/>
    </row>
    <row r="113" spans="1:31" ht="18.75" customHeight="1">
      <c r="A113" s="75"/>
      <c r="B113" s="76">
        <f t="shared" si="15"/>
        <v>0</v>
      </c>
      <c r="C113" s="223"/>
      <c r="D113" s="224"/>
      <c r="E113" s="224"/>
      <c r="F113" s="224"/>
      <c r="G113" s="224"/>
      <c r="H113" s="224"/>
      <c r="I113" s="225"/>
      <c r="J113" s="20"/>
      <c r="K113" s="82"/>
      <c r="L113" s="83"/>
      <c r="M113" s="84"/>
      <c r="N113" s="85"/>
      <c r="O113" s="181">
        <f t="shared" si="16"/>
        <v>0</v>
      </c>
      <c r="P113" s="182"/>
      <c r="Q113" s="182"/>
      <c r="R113" s="182"/>
      <c r="S113" s="183"/>
      <c r="T113" s="17">
        <f t="shared" si="17"/>
        <v>0</v>
      </c>
      <c r="U113" s="91"/>
      <c r="V113" s="92"/>
      <c r="W113" s="93"/>
      <c r="X113" s="18"/>
      <c r="Y113" s="19"/>
      <c r="Z113" s="187"/>
      <c r="AA113" s="188"/>
      <c r="AB113" s="188"/>
      <c r="AC113" s="189"/>
      <c r="AD113" s="6"/>
      <c r="AE113" s="6"/>
    </row>
    <row r="114" spans="1:31" ht="18.75" customHeight="1">
      <c r="A114" s="75"/>
      <c r="B114" s="76">
        <f t="shared" si="15"/>
        <v>0</v>
      </c>
      <c r="C114" s="204"/>
      <c r="D114" s="205"/>
      <c r="E114" s="205"/>
      <c r="F114" s="205"/>
      <c r="G114" s="205"/>
      <c r="H114" s="205"/>
      <c r="I114" s="205"/>
      <c r="J114" s="20"/>
      <c r="K114" s="82"/>
      <c r="L114" s="83"/>
      <c r="M114" s="84"/>
      <c r="N114" s="85"/>
      <c r="O114" s="181">
        <f t="shared" si="16"/>
        <v>0</v>
      </c>
      <c r="P114" s="182"/>
      <c r="Q114" s="182"/>
      <c r="R114" s="182"/>
      <c r="S114" s="183"/>
      <c r="T114" s="17">
        <f t="shared" si="17"/>
        <v>0</v>
      </c>
      <c r="U114" s="91"/>
      <c r="V114" s="92"/>
      <c r="W114" s="93"/>
      <c r="X114" s="18"/>
      <c r="Y114" s="19"/>
      <c r="Z114" s="187"/>
      <c r="AA114" s="188"/>
      <c r="AB114" s="188"/>
      <c r="AC114" s="189"/>
      <c r="AD114" s="6"/>
      <c r="AE114" s="6"/>
    </row>
    <row r="115" spans="1:31" ht="18.75" customHeight="1">
      <c r="A115" s="75"/>
      <c r="B115" s="76">
        <f t="shared" si="15"/>
        <v>0</v>
      </c>
      <c r="C115" s="234"/>
      <c r="D115" s="235"/>
      <c r="E115" s="235"/>
      <c r="F115" s="235"/>
      <c r="G115" s="235"/>
      <c r="H115" s="235"/>
      <c r="I115" s="236"/>
      <c r="J115" s="20"/>
      <c r="K115" s="82"/>
      <c r="L115" s="83"/>
      <c r="M115" s="84"/>
      <c r="N115" s="85"/>
      <c r="O115" s="181">
        <f t="shared" si="16"/>
        <v>0</v>
      </c>
      <c r="P115" s="182"/>
      <c r="Q115" s="182"/>
      <c r="R115" s="182"/>
      <c r="S115" s="183"/>
      <c r="T115" s="17">
        <f t="shared" si="17"/>
        <v>0</v>
      </c>
      <c r="U115" s="91"/>
      <c r="V115" s="92"/>
      <c r="W115" s="93"/>
      <c r="X115" s="18"/>
      <c r="Y115" s="19"/>
      <c r="Z115" s="187"/>
      <c r="AA115" s="188"/>
      <c r="AB115" s="188"/>
      <c r="AC115" s="189"/>
      <c r="AD115" s="6"/>
      <c r="AE115" s="6"/>
    </row>
    <row r="116" spans="1:31" ht="18.75" customHeight="1">
      <c r="A116" s="75"/>
      <c r="B116" s="76">
        <f t="shared" si="15"/>
        <v>0</v>
      </c>
      <c r="C116" s="178"/>
      <c r="D116" s="179"/>
      <c r="E116" s="179"/>
      <c r="F116" s="179"/>
      <c r="G116" s="179"/>
      <c r="H116" s="179"/>
      <c r="I116" s="180"/>
      <c r="J116" s="20"/>
      <c r="K116" s="82"/>
      <c r="L116" s="83"/>
      <c r="M116" s="84"/>
      <c r="N116" s="85"/>
      <c r="O116" s="181">
        <f t="shared" si="16"/>
        <v>0</v>
      </c>
      <c r="P116" s="182"/>
      <c r="Q116" s="182"/>
      <c r="R116" s="182"/>
      <c r="S116" s="183"/>
      <c r="T116" s="17">
        <f t="shared" si="17"/>
        <v>0</v>
      </c>
      <c r="U116" s="91"/>
      <c r="V116" s="92"/>
      <c r="W116" s="93"/>
      <c r="X116" s="18"/>
      <c r="Y116" s="19"/>
      <c r="Z116" s="187"/>
      <c r="AA116" s="188"/>
      <c r="AB116" s="188"/>
      <c r="AC116" s="189"/>
      <c r="AD116" s="6"/>
      <c r="AE116" s="6"/>
    </row>
    <row r="117" spans="1:31" ht="18.75" customHeight="1">
      <c r="A117" s="75"/>
      <c r="B117" s="76">
        <f t="shared" si="15"/>
        <v>0</v>
      </c>
      <c r="C117" s="178"/>
      <c r="D117" s="190"/>
      <c r="E117" s="190"/>
      <c r="F117" s="190"/>
      <c r="G117" s="190"/>
      <c r="H117" s="190"/>
      <c r="I117" s="190"/>
      <c r="J117" s="20"/>
      <c r="K117" s="82"/>
      <c r="L117" s="83"/>
      <c r="M117" s="84"/>
      <c r="N117" s="85"/>
      <c r="O117" s="181">
        <f t="shared" si="16"/>
        <v>0</v>
      </c>
      <c r="P117" s="182"/>
      <c r="Q117" s="182"/>
      <c r="R117" s="182"/>
      <c r="S117" s="183"/>
      <c r="T117" s="17">
        <f t="shared" si="17"/>
        <v>0</v>
      </c>
      <c r="U117" s="91"/>
      <c r="V117" s="92"/>
      <c r="W117" s="93"/>
      <c r="X117" s="18"/>
      <c r="Y117" s="19"/>
      <c r="Z117" s="187"/>
      <c r="AA117" s="188"/>
      <c r="AB117" s="188"/>
      <c r="AC117" s="189"/>
      <c r="AD117" s="6"/>
      <c r="AE117" s="6"/>
    </row>
    <row r="118" spans="1:31" ht="18.75" customHeight="1">
      <c r="A118" s="75"/>
      <c r="B118" s="76">
        <f t="shared" si="15"/>
        <v>0</v>
      </c>
      <c r="C118" s="178"/>
      <c r="D118" s="190"/>
      <c r="E118" s="190"/>
      <c r="F118" s="190"/>
      <c r="G118" s="190"/>
      <c r="H118" s="190"/>
      <c r="I118" s="190"/>
      <c r="J118" s="20"/>
      <c r="K118" s="82"/>
      <c r="L118" s="83"/>
      <c r="M118" s="84"/>
      <c r="N118" s="85"/>
      <c r="O118" s="227">
        <f t="shared" si="16"/>
        <v>0</v>
      </c>
      <c r="P118" s="232"/>
      <c r="Q118" s="232"/>
      <c r="R118" s="232"/>
      <c r="S118" s="233"/>
      <c r="T118" s="87">
        <f t="shared" si="17"/>
        <v>0</v>
      </c>
      <c r="U118" s="94"/>
      <c r="V118" s="95"/>
      <c r="W118" s="96"/>
      <c r="X118" s="88"/>
      <c r="Y118" s="89"/>
      <c r="Z118" s="187"/>
      <c r="AA118" s="188"/>
      <c r="AB118" s="188"/>
      <c r="AC118" s="189"/>
      <c r="AD118" s="6"/>
      <c r="AE118" s="6"/>
    </row>
    <row r="119" spans="1:31" ht="18.75" customHeight="1">
      <c r="A119" s="75"/>
      <c r="B119" s="76">
        <f t="shared" si="15"/>
        <v>0</v>
      </c>
      <c r="C119" s="223"/>
      <c r="D119" s="224"/>
      <c r="E119" s="224"/>
      <c r="F119" s="224"/>
      <c r="G119" s="224"/>
      <c r="H119" s="224"/>
      <c r="I119" s="225"/>
      <c r="J119" s="20"/>
      <c r="K119" s="82"/>
      <c r="L119" s="83"/>
      <c r="M119" s="84"/>
      <c r="N119" s="85"/>
      <c r="O119" s="181">
        <f t="shared" si="16"/>
        <v>0</v>
      </c>
      <c r="P119" s="182"/>
      <c r="Q119" s="182"/>
      <c r="R119" s="182"/>
      <c r="S119" s="183"/>
      <c r="T119" s="17">
        <f t="shared" si="17"/>
        <v>0</v>
      </c>
      <c r="U119" s="91"/>
      <c r="V119" s="92"/>
      <c r="W119" s="93"/>
      <c r="X119" s="18"/>
      <c r="Y119" s="19"/>
      <c r="Z119" s="187"/>
      <c r="AA119" s="188"/>
      <c r="AB119" s="188"/>
      <c r="AC119" s="189"/>
      <c r="AD119" s="6"/>
      <c r="AE119" s="6"/>
    </row>
    <row r="120" spans="1:31" ht="18.75" customHeight="1">
      <c r="A120" s="75"/>
      <c r="B120" s="76">
        <f t="shared" si="15"/>
        <v>0</v>
      </c>
      <c r="C120" s="214"/>
      <c r="D120" s="215"/>
      <c r="E120" s="215"/>
      <c r="F120" s="215"/>
      <c r="G120" s="215"/>
      <c r="H120" s="215"/>
      <c r="I120" s="216"/>
      <c r="J120" s="20"/>
      <c r="K120" s="82"/>
      <c r="L120" s="83"/>
      <c r="M120" s="84"/>
      <c r="N120" s="85"/>
      <c r="O120" s="181">
        <f t="shared" si="16"/>
        <v>0</v>
      </c>
      <c r="P120" s="182"/>
      <c r="Q120" s="182"/>
      <c r="R120" s="182"/>
      <c r="S120" s="183"/>
      <c r="T120" s="17">
        <f t="shared" si="17"/>
        <v>0</v>
      </c>
      <c r="U120" s="91"/>
      <c r="V120" s="92"/>
      <c r="W120" s="93"/>
      <c r="X120" s="18"/>
      <c r="Y120" s="19"/>
      <c r="Z120" s="187"/>
      <c r="AA120" s="188"/>
      <c r="AB120" s="188"/>
      <c r="AC120" s="189"/>
      <c r="AD120" s="6"/>
      <c r="AE120" s="6"/>
    </row>
    <row r="121" spans="1:31" ht="18.75" customHeight="1">
      <c r="A121" s="75"/>
      <c r="B121" s="76">
        <f t="shared" si="15"/>
        <v>0</v>
      </c>
      <c r="C121" s="220"/>
      <c r="D121" s="221"/>
      <c r="E121" s="221"/>
      <c r="F121" s="221"/>
      <c r="G121" s="221"/>
      <c r="H121" s="221"/>
      <c r="I121" s="222"/>
      <c r="J121" s="20"/>
      <c r="K121" s="82"/>
      <c r="L121" s="83"/>
      <c r="M121" s="84"/>
      <c r="N121" s="85"/>
      <c r="O121" s="181">
        <f t="shared" si="16"/>
        <v>0</v>
      </c>
      <c r="P121" s="182"/>
      <c r="Q121" s="182"/>
      <c r="R121" s="182"/>
      <c r="S121" s="183"/>
      <c r="T121" s="17">
        <f t="shared" si="17"/>
        <v>0</v>
      </c>
      <c r="U121" s="91"/>
      <c r="V121" s="92"/>
      <c r="W121" s="93"/>
      <c r="X121" s="18"/>
      <c r="Y121" s="19"/>
      <c r="Z121" s="187"/>
      <c r="AA121" s="188"/>
      <c r="AB121" s="188"/>
      <c r="AC121" s="189"/>
      <c r="AD121" s="6"/>
      <c r="AE121" s="6"/>
    </row>
    <row r="122" spans="1:31" ht="18.75" customHeight="1">
      <c r="A122" s="75"/>
      <c r="B122" s="76">
        <f t="shared" si="15"/>
        <v>0</v>
      </c>
      <c r="C122" s="230"/>
      <c r="D122" s="231"/>
      <c r="E122" s="231"/>
      <c r="F122" s="231"/>
      <c r="G122" s="231"/>
      <c r="H122" s="231"/>
      <c r="I122" s="231"/>
      <c r="J122" s="20"/>
      <c r="K122" s="82"/>
      <c r="L122" s="83"/>
      <c r="M122" s="84"/>
      <c r="N122" s="85"/>
      <c r="O122" s="181">
        <f t="shared" si="16"/>
        <v>0</v>
      </c>
      <c r="P122" s="182"/>
      <c r="Q122" s="182"/>
      <c r="R122" s="182"/>
      <c r="S122" s="183"/>
      <c r="T122" s="17">
        <f t="shared" si="17"/>
        <v>0</v>
      </c>
      <c r="U122" s="91"/>
      <c r="V122" s="92"/>
      <c r="W122" s="93"/>
      <c r="X122" s="18"/>
      <c r="Y122" s="19"/>
      <c r="Z122" s="187"/>
      <c r="AA122" s="188"/>
      <c r="AB122" s="188"/>
      <c r="AC122" s="189"/>
      <c r="AD122" s="6"/>
      <c r="AE122" s="6"/>
    </row>
    <row r="123" spans="1:31" ht="18.75" customHeight="1">
      <c r="A123" s="75"/>
      <c r="B123" s="76">
        <f t="shared" si="15"/>
        <v>0</v>
      </c>
      <c r="C123" s="178"/>
      <c r="D123" s="179"/>
      <c r="E123" s="179"/>
      <c r="F123" s="179"/>
      <c r="G123" s="179"/>
      <c r="H123" s="179"/>
      <c r="I123" s="180"/>
      <c r="J123" s="20"/>
      <c r="K123" s="82"/>
      <c r="L123" s="83"/>
      <c r="M123" s="84"/>
      <c r="N123" s="85"/>
      <c r="O123" s="181">
        <f t="shared" si="16"/>
        <v>0</v>
      </c>
      <c r="P123" s="182"/>
      <c r="Q123" s="182"/>
      <c r="R123" s="182"/>
      <c r="S123" s="183"/>
      <c r="T123" s="17">
        <f t="shared" si="17"/>
        <v>0</v>
      </c>
      <c r="U123" s="91"/>
      <c r="V123" s="92"/>
      <c r="W123" s="93"/>
      <c r="X123" s="18"/>
      <c r="Y123" s="19"/>
      <c r="Z123" s="187"/>
      <c r="AA123" s="188"/>
      <c r="AB123" s="188"/>
      <c r="AC123" s="189"/>
      <c r="AD123" s="6"/>
      <c r="AE123" s="6"/>
    </row>
    <row r="124" spans="1:31" ht="18.75" customHeight="1">
      <c r="A124" s="75"/>
      <c r="B124" s="76">
        <f>IF(A124=0,0,TEXT(A124,"aaa"))</f>
        <v>0</v>
      </c>
      <c r="C124" s="230"/>
      <c r="D124" s="231"/>
      <c r="E124" s="231"/>
      <c r="F124" s="231"/>
      <c r="G124" s="231"/>
      <c r="H124" s="231"/>
      <c r="I124" s="231"/>
      <c r="J124" s="20"/>
      <c r="K124" s="82"/>
      <c r="L124" s="83"/>
      <c r="M124" s="84"/>
      <c r="N124" s="85"/>
      <c r="O124" s="227">
        <f>SUM(K124:N124)</f>
        <v>0</v>
      </c>
      <c r="P124" s="232"/>
      <c r="Q124" s="232"/>
      <c r="R124" s="232"/>
      <c r="S124" s="233"/>
      <c r="T124" s="17">
        <f>IF(X124+Y124=0,O124,0)</f>
        <v>0</v>
      </c>
      <c r="U124" s="91"/>
      <c r="V124" s="92"/>
      <c r="W124" s="93"/>
      <c r="X124" s="18"/>
      <c r="Y124" s="19"/>
      <c r="Z124" s="187"/>
      <c r="AA124" s="188"/>
      <c r="AB124" s="188"/>
      <c r="AC124" s="189"/>
      <c r="AD124" s="6"/>
      <c r="AE124" s="6"/>
    </row>
    <row r="125" spans="1:31" ht="18.75" customHeight="1">
      <c r="A125" s="73"/>
      <c r="B125" s="74">
        <f>IF(A125=0,0,TEXT(A125,"aaa"))</f>
        <v>0</v>
      </c>
      <c r="C125" s="178"/>
      <c r="D125" s="190"/>
      <c r="E125" s="190"/>
      <c r="F125" s="190"/>
      <c r="G125" s="190"/>
      <c r="H125" s="190"/>
      <c r="I125" s="190"/>
      <c r="J125" s="77"/>
      <c r="K125" s="78"/>
      <c r="L125" s="79"/>
      <c r="M125" s="80"/>
      <c r="N125" s="81"/>
      <c r="O125" s="227">
        <f>SUM(K125:N125)</f>
        <v>0</v>
      </c>
      <c r="P125" s="232"/>
      <c r="Q125" s="232"/>
      <c r="R125" s="232"/>
      <c r="S125" s="233"/>
      <c r="T125" s="17">
        <f>IF(X125+Y125=0,O125,0)</f>
        <v>0</v>
      </c>
      <c r="U125" s="91"/>
      <c r="V125" s="92"/>
      <c r="W125" s="93"/>
      <c r="X125" s="18"/>
      <c r="Y125" s="19"/>
      <c r="Z125" s="187"/>
      <c r="AA125" s="188"/>
      <c r="AB125" s="188"/>
      <c r="AC125" s="189"/>
      <c r="AD125" s="6"/>
      <c r="AE125" s="6"/>
    </row>
    <row r="126" spans="1:31" ht="18.75" customHeight="1">
      <c r="A126" s="73"/>
      <c r="B126" s="74">
        <f>IF(A126=0,0,TEXT(A126,"aaa"))</f>
        <v>0</v>
      </c>
      <c r="C126" s="220"/>
      <c r="D126" s="221"/>
      <c r="E126" s="221"/>
      <c r="F126" s="221"/>
      <c r="G126" s="221"/>
      <c r="H126" s="221"/>
      <c r="I126" s="222"/>
      <c r="J126" s="77"/>
      <c r="K126" s="78"/>
      <c r="L126" s="79"/>
      <c r="M126" s="80"/>
      <c r="N126" s="81"/>
      <c r="O126" s="184">
        <f>SUM(K126:N126)</f>
        <v>0</v>
      </c>
      <c r="P126" s="185"/>
      <c r="Q126" s="185"/>
      <c r="R126" s="185"/>
      <c r="S126" s="186"/>
      <c r="T126" s="17">
        <f>IF(X126+Y126=0,O126,0)</f>
        <v>0</v>
      </c>
      <c r="U126" s="91"/>
      <c r="V126" s="92"/>
      <c r="W126" s="93"/>
      <c r="X126" s="18"/>
      <c r="Y126" s="19"/>
      <c r="Z126" s="187"/>
      <c r="AA126" s="188"/>
      <c r="AB126" s="188"/>
      <c r="AC126" s="189"/>
      <c r="AD126" s="6"/>
      <c r="AE126" s="6"/>
    </row>
    <row r="127" spans="1:31" ht="18.75" customHeight="1">
      <c r="A127" s="75"/>
      <c r="B127" s="76">
        <f>IF(A127=0,0,TEXT(A127,"aaa"))</f>
        <v>0</v>
      </c>
      <c r="C127" s="178"/>
      <c r="D127" s="190"/>
      <c r="E127" s="190"/>
      <c r="F127" s="190"/>
      <c r="G127" s="190"/>
      <c r="H127" s="190"/>
      <c r="I127" s="226"/>
      <c r="J127" s="20"/>
      <c r="K127" s="82"/>
      <c r="L127" s="83"/>
      <c r="M127" s="84"/>
      <c r="N127" s="85"/>
      <c r="O127" s="227">
        <f>SUM(K127:N127)</f>
        <v>0</v>
      </c>
      <c r="P127" s="232"/>
      <c r="Q127" s="232"/>
      <c r="R127" s="232"/>
      <c r="S127" s="233"/>
      <c r="T127" s="17">
        <f>IF(X127+Y127=0,O127,0)</f>
        <v>0</v>
      </c>
      <c r="U127" s="91"/>
      <c r="V127" s="92"/>
      <c r="W127" s="93"/>
      <c r="X127" s="18"/>
      <c r="Y127" s="19"/>
      <c r="Z127" s="187"/>
      <c r="AA127" s="188"/>
      <c r="AB127" s="188"/>
      <c r="AC127" s="189"/>
      <c r="AD127" s="6"/>
      <c r="AE127" s="6"/>
    </row>
    <row r="128" spans="1:31" ht="18.75" customHeight="1">
      <c r="A128" s="75"/>
      <c r="B128" s="76">
        <f>IF(A128=0,0,TEXT(A128,"aaa"))</f>
        <v>0</v>
      </c>
      <c r="C128" s="220"/>
      <c r="D128" s="221"/>
      <c r="E128" s="221"/>
      <c r="F128" s="221"/>
      <c r="G128" s="221"/>
      <c r="H128" s="221"/>
      <c r="I128" s="222"/>
      <c r="J128" s="20"/>
      <c r="K128" s="82"/>
      <c r="L128" s="83"/>
      <c r="M128" s="84"/>
      <c r="N128" s="85"/>
      <c r="O128" s="227">
        <f>SUM(K128:N128)</f>
        <v>0</v>
      </c>
      <c r="P128" s="232"/>
      <c r="Q128" s="232"/>
      <c r="R128" s="232"/>
      <c r="S128" s="233"/>
      <c r="T128" s="17">
        <f>IF(X128+Y128=0,O128,0)</f>
        <v>0</v>
      </c>
      <c r="U128" s="91"/>
      <c r="V128" s="92"/>
      <c r="W128" s="93"/>
      <c r="X128" s="18"/>
      <c r="Y128" s="19"/>
      <c r="Z128" s="187"/>
      <c r="AA128" s="188"/>
      <c r="AB128" s="188"/>
      <c r="AC128" s="189"/>
      <c r="AD128" s="6"/>
      <c r="AE128" s="6"/>
    </row>
    <row r="129" spans="1:31" ht="18.75" customHeight="1">
      <c r="A129" s="75"/>
      <c r="B129" s="76">
        <f aca="true" t="shared" si="18" ref="B129:B161">IF(A129=0,0,TEXT(A129,"aaa"))</f>
        <v>0</v>
      </c>
      <c r="C129" s="178"/>
      <c r="D129" s="179"/>
      <c r="E129" s="179"/>
      <c r="F129" s="179"/>
      <c r="G129" s="179"/>
      <c r="H129" s="179"/>
      <c r="I129" s="180"/>
      <c r="J129" s="20"/>
      <c r="K129" s="82"/>
      <c r="L129" s="83"/>
      <c r="M129" s="84"/>
      <c r="N129" s="85"/>
      <c r="O129" s="237">
        <f aca="true" t="shared" si="19" ref="O129:O154">SUM(K129:N129)</f>
        <v>0</v>
      </c>
      <c r="P129" s="238"/>
      <c r="Q129" s="238"/>
      <c r="R129" s="238"/>
      <c r="S129" s="239"/>
      <c r="T129" s="17">
        <f aca="true" t="shared" si="20" ref="T129:T161">IF(X129+Y129=0,O129,0)</f>
        <v>0</v>
      </c>
      <c r="U129" s="91"/>
      <c r="V129" s="92"/>
      <c r="W129" s="93"/>
      <c r="X129" s="18"/>
      <c r="Y129" s="19"/>
      <c r="Z129" s="187"/>
      <c r="AA129" s="188"/>
      <c r="AB129" s="188"/>
      <c r="AC129" s="189"/>
      <c r="AD129" s="6"/>
      <c r="AE129" s="6"/>
    </row>
    <row r="130" spans="1:31" ht="18.75" customHeight="1">
      <c r="A130" s="75"/>
      <c r="B130" s="76">
        <f t="shared" si="18"/>
        <v>0</v>
      </c>
      <c r="C130" s="230"/>
      <c r="D130" s="231"/>
      <c r="E130" s="231"/>
      <c r="F130" s="231"/>
      <c r="G130" s="231"/>
      <c r="H130" s="231"/>
      <c r="I130" s="231"/>
      <c r="J130" s="20"/>
      <c r="K130" s="82"/>
      <c r="L130" s="83"/>
      <c r="M130" s="84"/>
      <c r="N130" s="85"/>
      <c r="O130" s="181">
        <f t="shared" si="19"/>
        <v>0</v>
      </c>
      <c r="P130" s="182"/>
      <c r="Q130" s="182"/>
      <c r="R130" s="182"/>
      <c r="S130" s="183"/>
      <c r="T130" s="17">
        <f t="shared" si="20"/>
        <v>0</v>
      </c>
      <c r="U130" s="91"/>
      <c r="V130" s="92"/>
      <c r="W130" s="93"/>
      <c r="X130" s="18"/>
      <c r="Y130" s="19"/>
      <c r="Z130" s="187"/>
      <c r="AA130" s="188"/>
      <c r="AB130" s="188"/>
      <c r="AC130" s="189"/>
      <c r="AD130" s="6"/>
      <c r="AE130" s="6"/>
    </row>
    <row r="131" spans="1:31" ht="18.75" customHeight="1">
      <c r="A131" s="75"/>
      <c r="B131" s="76">
        <f t="shared" si="18"/>
        <v>0</v>
      </c>
      <c r="C131" s="178"/>
      <c r="D131" s="190"/>
      <c r="E131" s="190"/>
      <c r="F131" s="190"/>
      <c r="G131" s="190"/>
      <c r="H131" s="190"/>
      <c r="I131" s="190"/>
      <c r="J131" s="20"/>
      <c r="K131" s="82"/>
      <c r="L131" s="83"/>
      <c r="M131" s="84"/>
      <c r="N131" s="85"/>
      <c r="O131" s="227">
        <f t="shared" si="19"/>
        <v>0</v>
      </c>
      <c r="P131" s="232"/>
      <c r="Q131" s="232"/>
      <c r="R131" s="232"/>
      <c r="S131" s="233"/>
      <c r="T131" s="17">
        <f t="shared" si="20"/>
        <v>0</v>
      </c>
      <c r="U131" s="91"/>
      <c r="V131" s="92"/>
      <c r="W131" s="93"/>
      <c r="X131" s="18"/>
      <c r="Y131" s="19"/>
      <c r="Z131" s="187"/>
      <c r="AA131" s="188"/>
      <c r="AB131" s="188"/>
      <c r="AC131" s="189"/>
      <c r="AD131" s="6"/>
      <c r="AE131" s="6"/>
    </row>
    <row r="132" spans="1:31" ht="18.75" customHeight="1">
      <c r="A132" s="73"/>
      <c r="B132" s="74">
        <f t="shared" si="18"/>
        <v>0</v>
      </c>
      <c r="C132" s="178"/>
      <c r="D132" s="179"/>
      <c r="E132" s="179"/>
      <c r="F132" s="179"/>
      <c r="G132" s="179"/>
      <c r="H132" s="179"/>
      <c r="I132" s="180"/>
      <c r="J132" s="77"/>
      <c r="K132" s="78"/>
      <c r="L132" s="79"/>
      <c r="M132" s="80"/>
      <c r="N132" s="81"/>
      <c r="O132" s="184">
        <f t="shared" si="19"/>
        <v>0</v>
      </c>
      <c r="P132" s="185"/>
      <c r="Q132" s="185"/>
      <c r="R132" s="185"/>
      <c r="S132" s="186"/>
      <c r="T132" s="17">
        <f t="shared" si="20"/>
        <v>0</v>
      </c>
      <c r="U132" s="91"/>
      <c r="V132" s="92"/>
      <c r="W132" s="93"/>
      <c r="X132" s="18"/>
      <c r="Y132" s="19"/>
      <c r="Z132" s="187"/>
      <c r="AA132" s="188"/>
      <c r="AB132" s="188"/>
      <c r="AC132" s="189"/>
      <c r="AD132" s="6"/>
      <c r="AE132" s="6"/>
    </row>
    <row r="133" spans="1:31" ht="18.75" customHeight="1">
      <c r="A133" s="75"/>
      <c r="B133" s="76">
        <f t="shared" si="18"/>
        <v>0</v>
      </c>
      <c r="C133" s="223"/>
      <c r="D133" s="224"/>
      <c r="E133" s="224"/>
      <c r="F133" s="224"/>
      <c r="G133" s="224"/>
      <c r="H133" s="224"/>
      <c r="I133" s="225"/>
      <c r="J133" s="20"/>
      <c r="K133" s="82"/>
      <c r="L133" s="83"/>
      <c r="M133" s="84"/>
      <c r="N133" s="85"/>
      <c r="O133" s="181">
        <f t="shared" si="19"/>
        <v>0</v>
      </c>
      <c r="P133" s="182"/>
      <c r="Q133" s="182"/>
      <c r="R133" s="182"/>
      <c r="S133" s="183"/>
      <c r="T133" s="17">
        <f t="shared" si="20"/>
        <v>0</v>
      </c>
      <c r="U133" s="91"/>
      <c r="V133" s="92"/>
      <c r="W133" s="93"/>
      <c r="X133" s="18"/>
      <c r="Y133" s="19"/>
      <c r="Z133" s="187"/>
      <c r="AA133" s="188"/>
      <c r="AB133" s="188"/>
      <c r="AC133" s="189"/>
      <c r="AD133" s="6"/>
      <c r="AE133" s="6"/>
    </row>
    <row r="134" spans="1:31" ht="18.75" customHeight="1">
      <c r="A134" s="75"/>
      <c r="B134" s="76">
        <f t="shared" si="18"/>
        <v>0</v>
      </c>
      <c r="C134" s="223"/>
      <c r="D134" s="243"/>
      <c r="E134" s="243"/>
      <c r="F134" s="243"/>
      <c r="G134" s="243"/>
      <c r="H134" s="243"/>
      <c r="I134" s="244"/>
      <c r="J134" s="20"/>
      <c r="K134" s="82"/>
      <c r="L134" s="83"/>
      <c r="M134" s="84"/>
      <c r="N134" s="85"/>
      <c r="O134" s="227">
        <f>SUM(K134:N134)</f>
        <v>0</v>
      </c>
      <c r="P134" s="232"/>
      <c r="Q134" s="232"/>
      <c r="R134" s="232"/>
      <c r="S134" s="233"/>
      <c r="T134" s="17">
        <f t="shared" si="20"/>
        <v>0</v>
      </c>
      <c r="U134" s="91"/>
      <c r="V134" s="92"/>
      <c r="W134" s="93"/>
      <c r="X134" s="18"/>
      <c r="Y134" s="19"/>
      <c r="Z134" s="187"/>
      <c r="AA134" s="188"/>
      <c r="AB134" s="188"/>
      <c r="AC134" s="189"/>
      <c r="AD134" s="6"/>
      <c r="AE134" s="6"/>
    </row>
    <row r="135" spans="1:31" ht="18.75" customHeight="1">
      <c r="A135" s="75"/>
      <c r="B135" s="76">
        <f t="shared" si="18"/>
        <v>0</v>
      </c>
      <c r="C135" s="178"/>
      <c r="D135" s="179"/>
      <c r="E135" s="179"/>
      <c r="F135" s="179"/>
      <c r="G135" s="179"/>
      <c r="H135" s="179"/>
      <c r="I135" s="180"/>
      <c r="J135" s="20"/>
      <c r="K135" s="82"/>
      <c r="L135" s="83"/>
      <c r="M135" s="84"/>
      <c r="N135" s="85"/>
      <c r="O135" s="181">
        <f t="shared" si="19"/>
        <v>0</v>
      </c>
      <c r="P135" s="182"/>
      <c r="Q135" s="182"/>
      <c r="R135" s="182"/>
      <c r="S135" s="183"/>
      <c r="T135" s="17">
        <f t="shared" si="20"/>
        <v>0</v>
      </c>
      <c r="U135" s="91"/>
      <c r="V135" s="92"/>
      <c r="W135" s="93"/>
      <c r="X135" s="18"/>
      <c r="Y135" s="19"/>
      <c r="Z135" s="187"/>
      <c r="AA135" s="188"/>
      <c r="AB135" s="188"/>
      <c r="AC135" s="189"/>
      <c r="AD135" s="6"/>
      <c r="AE135" s="6"/>
    </row>
    <row r="136" spans="1:31" ht="18.75" customHeight="1">
      <c r="A136" s="75"/>
      <c r="B136" s="76">
        <f t="shared" si="18"/>
        <v>0</v>
      </c>
      <c r="C136" s="178"/>
      <c r="D136" s="190"/>
      <c r="E136" s="190"/>
      <c r="F136" s="190"/>
      <c r="G136" s="190"/>
      <c r="H136" s="190"/>
      <c r="I136" s="190"/>
      <c r="J136" s="20"/>
      <c r="K136" s="82"/>
      <c r="L136" s="83"/>
      <c r="M136" s="84"/>
      <c r="N136" s="85"/>
      <c r="O136" s="227">
        <f t="shared" si="19"/>
        <v>0</v>
      </c>
      <c r="P136" s="232"/>
      <c r="Q136" s="232"/>
      <c r="R136" s="232"/>
      <c r="S136" s="233"/>
      <c r="T136" s="17">
        <f t="shared" si="20"/>
        <v>0</v>
      </c>
      <c r="U136" s="91"/>
      <c r="V136" s="92"/>
      <c r="W136" s="93"/>
      <c r="X136" s="18"/>
      <c r="Y136" s="19"/>
      <c r="Z136" s="187"/>
      <c r="AA136" s="188"/>
      <c r="AB136" s="188"/>
      <c r="AC136" s="189"/>
      <c r="AD136" s="6"/>
      <c r="AE136" s="6"/>
    </row>
    <row r="137" spans="1:31" ht="18.75" customHeight="1">
      <c r="A137" s="75"/>
      <c r="B137" s="76">
        <f>IF(A137=0,0,TEXT(A137,"aaa"))</f>
        <v>0</v>
      </c>
      <c r="C137" s="204"/>
      <c r="D137" s="205"/>
      <c r="E137" s="205"/>
      <c r="F137" s="205"/>
      <c r="G137" s="205"/>
      <c r="H137" s="205"/>
      <c r="I137" s="205"/>
      <c r="J137" s="20"/>
      <c r="K137" s="82"/>
      <c r="L137" s="83"/>
      <c r="M137" s="84"/>
      <c r="N137" s="85"/>
      <c r="O137" s="227">
        <f>SUM(K137:N137)</f>
        <v>0</v>
      </c>
      <c r="P137" s="232"/>
      <c r="Q137" s="232"/>
      <c r="R137" s="232"/>
      <c r="S137" s="233"/>
      <c r="T137" s="17">
        <f>IF(X137+Y137=0,O137,0)</f>
        <v>0</v>
      </c>
      <c r="U137" s="91"/>
      <c r="V137" s="92"/>
      <c r="W137" s="93"/>
      <c r="X137" s="18"/>
      <c r="Y137" s="19"/>
      <c r="Z137" s="240"/>
      <c r="AA137" s="241"/>
      <c r="AB137" s="241"/>
      <c r="AC137" s="242"/>
      <c r="AD137" s="6"/>
      <c r="AE137" s="6"/>
    </row>
    <row r="138" spans="1:31" ht="18.75" customHeight="1">
      <c r="A138" s="73"/>
      <c r="B138" s="74">
        <f>IF(A138=0,0,TEXT(A138,"aaa"))</f>
        <v>0</v>
      </c>
      <c r="C138" s="178"/>
      <c r="D138" s="179"/>
      <c r="E138" s="179"/>
      <c r="F138" s="179"/>
      <c r="G138" s="179"/>
      <c r="H138" s="179"/>
      <c r="I138" s="180"/>
      <c r="J138" s="77"/>
      <c r="K138" s="78"/>
      <c r="L138" s="79"/>
      <c r="M138" s="80"/>
      <c r="N138" s="81"/>
      <c r="O138" s="184">
        <f>SUM(K138:N138)</f>
        <v>0</v>
      </c>
      <c r="P138" s="185"/>
      <c r="Q138" s="185"/>
      <c r="R138" s="185"/>
      <c r="S138" s="186"/>
      <c r="T138" s="17">
        <f>IF(X138+Y138=0,O138,0)</f>
        <v>0</v>
      </c>
      <c r="U138" s="91"/>
      <c r="V138" s="92"/>
      <c r="W138" s="93"/>
      <c r="X138" s="18"/>
      <c r="Y138" s="19"/>
      <c r="Z138" s="240"/>
      <c r="AA138" s="241"/>
      <c r="AB138" s="241"/>
      <c r="AC138" s="242"/>
      <c r="AD138" s="6"/>
      <c r="AE138" s="6"/>
    </row>
    <row r="139" spans="1:31" ht="18.75" customHeight="1">
      <c r="A139" s="73"/>
      <c r="B139" s="76">
        <f t="shared" si="18"/>
        <v>0</v>
      </c>
      <c r="C139" s="209"/>
      <c r="D139" s="210"/>
      <c r="E139" s="210"/>
      <c r="F139" s="210"/>
      <c r="G139" s="210"/>
      <c r="H139" s="210"/>
      <c r="I139" s="210"/>
      <c r="J139" s="20"/>
      <c r="K139" s="82"/>
      <c r="L139" s="83"/>
      <c r="M139" s="84"/>
      <c r="N139" s="85"/>
      <c r="O139" s="181">
        <f t="shared" si="19"/>
        <v>0</v>
      </c>
      <c r="P139" s="182"/>
      <c r="Q139" s="182"/>
      <c r="R139" s="182"/>
      <c r="S139" s="183"/>
      <c r="T139" s="17">
        <f t="shared" si="20"/>
        <v>0</v>
      </c>
      <c r="U139" s="91"/>
      <c r="V139" s="92"/>
      <c r="W139" s="93"/>
      <c r="X139" s="18"/>
      <c r="Y139" s="19"/>
      <c r="Z139" s="240"/>
      <c r="AA139" s="241"/>
      <c r="AB139" s="241"/>
      <c r="AC139" s="242"/>
      <c r="AD139" s="6"/>
      <c r="AE139" s="6"/>
    </row>
    <row r="140" spans="1:31" ht="18.75" customHeight="1">
      <c r="A140" s="75"/>
      <c r="B140" s="76">
        <f t="shared" si="18"/>
        <v>0</v>
      </c>
      <c r="C140" s="223"/>
      <c r="D140" s="224"/>
      <c r="E140" s="224"/>
      <c r="F140" s="224"/>
      <c r="G140" s="224"/>
      <c r="H140" s="224"/>
      <c r="I140" s="225"/>
      <c r="J140" s="20"/>
      <c r="K140" s="82"/>
      <c r="L140" s="83"/>
      <c r="M140" s="84"/>
      <c r="N140" s="85"/>
      <c r="O140" s="181">
        <f t="shared" si="19"/>
        <v>0</v>
      </c>
      <c r="P140" s="182"/>
      <c r="Q140" s="182"/>
      <c r="R140" s="182"/>
      <c r="S140" s="183"/>
      <c r="T140" s="17">
        <f t="shared" si="20"/>
        <v>0</v>
      </c>
      <c r="U140" s="91"/>
      <c r="V140" s="92"/>
      <c r="W140" s="93"/>
      <c r="X140" s="18"/>
      <c r="Y140" s="19"/>
      <c r="Z140" s="240"/>
      <c r="AA140" s="241"/>
      <c r="AB140" s="241"/>
      <c r="AC140" s="242"/>
      <c r="AD140" s="6"/>
      <c r="AE140" s="6"/>
    </row>
    <row r="141" spans="1:31" ht="18.75" customHeight="1">
      <c r="A141" s="75"/>
      <c r="B141" s="76">
        <f t="shared" si="18"/>
        <v>0</v>
      </c>
      <c r="C141" s="234"/>
      <c r="D141" s="235"/>
      <c r="E141" s="235"/>
      <c r="F141" s="235"/>
      <c r="G141" s="235"/>
      <c r="H141" s="235"/>
      <c r="I141" s="236"/>
      <c r="J141" s="20"/>
      <c r="K141" s="82"/>
      <c r="L141" s="83"/>
      <c r="M141" s="84"/>
      <c r="N141" s="85"/>
      <c r="O141" s="181">
        <f t="shared" si="19"/>
        <v>0</v>
      </c>
      <c r="P141" s="182"/>
      <c r="Q141" s="182"/>
      <c r="R141" s="182"/>
      <c r="S141" s="183"/>
      <c r="T141" s="17">
        <f t="shared" si="20"/>
        <v>0</v>
      </c>
      <c r="U141" s="91"/>
      <c r="V141" s="92"/>
      <c r="W141" s="93"/>
      <c r="X141" s="18"/>
      <c r="Y141" s="19"/>
      <c r="Z141" s="240"/>
      <c r="AA141" s="241"/>
      <c r="AB141" s="241"/>
      <c r="AC141" s="242"/>
      <c r="AD141" s="6"/>
      <c r="AE141" s="6"/>
    </row>
    <row r="142" spans="1:31" ht="18.75" customHeight="1">
      <c r="A142" s="75"/>
      <c r="B142" s="76">
        <f t="shared" si="18"/>
        <v>0</v>
      </c>
      <c r="C142" s="223"/>
      <c r="D142" s="224"/>
      <c r="E142" s="224"/>
      <c r="F142" s="224"/>
      <c r="G142" s="224"/>
      <c r="H142" s="224"/>
      <c r="I142" s="225"/>
      <c r="J142" s="20"/>
      <c r="K142" s="82"/>
      <c r="L142" s="83"/>
      <c r="M142" s="84"/>
      <c r="N142" s="85"/>
      <c r="O142" s="181">
        <f t="shared" si="19"/>
        <v>0</v>
      </c>
      <c r="P142" s="182"/>
      <c r="Q142" s="182"/>
      <c r="R142" s="182"/>
      <c r="S142" s="183"/>
      <c r="T142" s="17">
        <f t="shared" si="20"/>
        <v>0</v>
      </c>
      <c r="U142" s="91"/>
      <c r="V142" s="92"/>
      <c r="W142" s="93"/>
      <c r="X142" s="18"/>
      <c r="Y142" s="19"/>
      <c r="Z142" s="240"/>
      <c r="AA142" s="241"/>
      <c r="AB142" s="241"/>
      <c r="AC142" s="242"/>
      <c r="AD142" s="6"/>
      <c r="AE142" s="6"/>
    </row>
    <row r="143" spans="1:31" ht="18.75" customHeight="1">
      <c r="A143" s="75"/>
      <c r="B143" s="76">
        <f t="shared" si="18"/>
        <v>0</v>
      </c>
      <c r="C143" s="234"/>
      <c r="D143" s="235"/>
      <c r="E143" s="235"/>
      <c r="F143" s="235"/>
      <c r="G143" s="235"/>
      <c r="H143" s="235"/>
      <c r="I143" s="236"/>
      <c r="J143" s="20"/>
      <c r="K143" s="82"/>
      <c r="L143" s="83"/>
      <c r="M143" s="84"/>
      <c r="N143" s="85"/>
      <c r="O143" s="181">
        <f t="shared" si="19"/>
        <v>0</v>
      </c>
      <c r="P143" s="182"/>
      <c r="Q143" s="182"/>
      <c r="R143" s="182"/>
      <c r="S143" s="183"/>
      <c r="T143" s="17">
        <f t="shared" si="20"/>
        <v>0</v>
      </c>
      <c r="U143" s="91"/>
      <c r="V143" s="92"/>
      <c r="W143" s="93"/>
      <c r="X143" s="18"/>
      <c r="Y143" s="19"/>
      <c r="Z143" s="240"/>
      <c r="AA143" s="241"/>
      <c r="AB143" s="241"/>
      <c r="AC143" s="242"/>
      <c r="AD143" s="6"/>
      <c r="AE143" s="6"/>
    </row>
    <row r="144" spans="1:31" ht="18.75" customHeight="1">
      <c r="A144" s="75"/>
      <c r="B144" s="76">
        <f t="shared" si="18"/>
        <v>0</v>
      </c>
      <c r="C144" s="178"/>
      <c r="D144" s="179"/>
      <c r="E144" s="179"/>
      <c r="F144" s="179"/>
      <c r="G144" s="179"/>
      <c r="H144" s="179"/>
      <c r="I144" s="180"/>
      <c r="J144" s="20"/>
      <c r="K144" s="82"/>
      <c r="L144" s="83"/>
      <c r="M144" s="84"/>
      <c r="N144" s="85"/>
      <c r="O144" s="181">
        <f t="shared" si="19"/>
        <v>0</v>
      </c>
      <c r="P144" s="182"/>
      <c r="Q144" s="182"/>
      <c r="R144" s="182"/>
      <c r="S144" s="183"/>
      <c r="T144" s="17">
        <f t="shared" si="20"/>
        <v>0</v>
      </c>
      <c r="U144" s="91"/>
      <c r="V144" s="92"/>
      <c r="W144" s="93"/>
      <c r="X144" s="18"/>
      <c r="Y144" s="19"/>
      <c r="Z144" s="240"/>
      <c r="AA144" s="241"/>
      <c r="AB144" s="241"/>
      <c r="AC144" s="242"/>
      <c r="AD144" s="6"/>
      <c r="AE144" s="6"/>
    </row>
    <row r="145" spans="1:31" ht="18.75" customHeight="1">
      <c r="A145" s="75"/>
      <c r="B145" s="76">
        <f t="shared" si="18"/>
        <v>0</v>
      </c>
      <c r="C145" s="204"/>
      <c r="D145" s="205"/>
      <c r="E145" s="205"/>
      <c r="F145" s="205"/>
      <c r="G145" s="205"/>
      <c r="H145" s="205"/>
      <c r="I145" s="205"/>
      <c r="J145" s="20"/>
      <c r="K145" s="82"/>
      <c r="L145" s="83"/>
      <c r="M145" s="84"/>
      <c r="N145" s="85"/>
      <c r="O145" s="181">
        <f t="shared" si="19"/>
        <v>0</v>
      </c>
      <c r="P145" s="182"/>
      <c r="Q145" s="182"/>
      <c r="R145" s="182"/>
      <c r="S145" s="183"/>
      <c r="T145" s="17">
        <f t="shared" si="20"/>
        <v>0</v>
      </c>
      <c r="U145" s="91"/>
      <c r="V145" s="92"/>
      <c r="W145" s="93"/>
      <c r="X145" s="18"/>
      <c r="Y145" s="19"/>
      <c r="Z145" s="240"/>
      <c r="AA145" s="241"/>
      <c r="AB145" s="241"/>
      <c r="AC145" s="242"/>
      <c r="AD145" s="6"/>
      <c r="AE145" s="6"/>
    </row>
    <row r="146" spans="1:31" ht="18.75" customHeight="1">
      <c r="A146" s="75"/>
      <c r="B146" s="76">
        <f t="shared" si="18"/>
        <v>0</v>
      </c>
      <c r="C146" s="234"/>
      <c r="D146" s="235"/>
      <c r="E146" s="235"/>
      <c r="F146" s="235"/>
      <c r="G146" s="235"/>
      <c r="H146" s="235"/>
      <c r="I146" s="236"/>
      <c r="J146" s="20"/>
      <c r="K146" s="82"/>
      <c r="L146" s="83"/>
      <c r="M146" s="84"/>
      <c r="N146" s="85"/>
      <c r="O146" s="181">
        <f t="shared" si="19"/>
        <v>0</v>
      </c>
      <c r="P146" s="182"/>
      <c r="Q146" s="182"/>
      <c r="R146" s="182"/>
      <c r="S146" s="183"/>
      <c r="T146" s="17">
        <f t="shared" si="20"/>
        <v>0</v>
      </c>
      <c r="U146" s="91"/>
      <c r="V146" s="92"/>
      <c r="W146" s="93"/>
      <c r="X146" s="18"/>
      <c r="Y146" s="19"/>
      <c r="Z146" s="240"/>
      <c r="AA146" s="241"/>
      <c r="AB146" s="241"/>
      <c r="AC146" s="242"/>
      <c r="AD146" s="6"/>
      <c r="AE146" s="6"/>
    </row>
    <row r="147" spans="1:31" ht="18.75" customHeight="1">
      <c r="A147" s="75"/>
      <c r="B147" s="76">
        <f t="shared" si="18"/>
        <v>0</v>
      </c>
      <c r="C147" s="204"/>
      <c r="D147" s="205"/>
      <c r="E147" s="205"/>
      <c r="F147" s="205"/>
      <c r="G147" s="205"/>
      <c r="H147" s="205"/>
      <c r="I147" s="205"/>
      <c r="J147" s="20"/>
      <c r="K147" s="82"/>
      <c r="L147" s="83"/>
      <c r="M147" s="84"/>
      <c r="N147" s="85"/>
      <c r="O147" s="181">
        <f t="shared" si="19"/>
        <v>0</v>
      </c>
      <c r="P147" s="182"/>
      <c r="Q147" s="182"/>
      <c r="R147" s="182"/>
      <c r="S147" s="183"/>
      <c r="T147" s="17">
        <f t="shared" si="20"/>
        <v>0</v>
      </c>
      <c r="U147" s="91"/>
      <c r="V147" s="92"/>
      <c r="W147" s="93"/>
      <c r="X147" s="18"/>
      <c r="Y147" s="19"/>
      <c r="Z147" s="240"/>
      <c r="AA147" s="241"/>
      <c r="AB147" s="241"/>
      <c r="AC147" s="242"/>
      <c r="AD147" s="6"/>
      <c r="AE147" s="6"/>
    </row>
    <row r="148" spans="1:31" ht="18.75" customHeight="1">
      <c r="A148" s="75"/>
      <c r="B148" s="76">
        <f t="shared" si="18"/>
        <v>0</v>
      </c>
      <c r="C148" s="234"/>
      <c r="D148" s="235"/>
      <c r="E148" s="235"/>
      <c r="F148" s="235"/>
      <c r="G148" s="235"/>
      <c r="H148" s="235"/>
      <c r="I148" s="236"/>
      <c r="J148" s="20"/>
      <c r="K148" s="82"/>
      <c r="L148" s="83"/>
      <c r="M148" s="84"/>
      <c r="N148" s="85"/>
      <c r="O148" s="181">
        <f t="shared" si="19"/>
        <v>0</v>
      </c>
      <c r="P148" s="182"/>
      <c r="Q148" s="182"/>
      <c r="R148" s="182"/>
      <c r="S148" s="183"/>
      <c r="T148" s="17">
        <f t="shared" si="20"/>
        <v>0</v>
      </c>
      <c r="U148" s="91"/>
      <c r="V148" s="92"/>
      <c r="W148" s="93"/>
      <c r="X148" s="18"/>
      <c r="Y148" s="19"/>
      <c r="Z148" s="240"/>
      <c r="AA148" s="241"/>
      <c r="AB148" s="241"/>
      <c r="AC148" s="242"/>
      <c r="AD148" s="6"/>
      <c r="AE148" s="6"/>
    </row>
    <row r="149" spans="1:31" ht="18.75" customHeight="1">
      <c r="A149" s="75"/>
      <c r="B149" s="76">
        <f t="shared" si="18"/>
        <v>0</v>
      </c>
      <c r="C149" s="220"/>
      <c r="D149" s="221"/>
      <c r="E149" s="221"/>
      <c r="F149" s="221"/>
      <c r="G149" s="221"/>
      <c r="H149" s="221"/>
      <c r="I149" s="222"/>
      <c r="J149" s="20"/>
      <c r="K149" s="82"/>
      <c r="L149" s="83"/>
      <c r="M149" s="84"/>
      <c r="N149" s="85"/>
      <c r="O149" s="245">
        <f t="shared" si="19"/>
        <v>0</v>
      </c>
      <c r="P149" s="246"/>
      <c r="Q149" s="246"/>
      <c r="R149" s="246"/>
      <c r="S149" s="247"/>
      <c r="T149" s="17">
        <f t="shared" si="20"/>
        <v>0</v>
      </c>
      <c r="U149" s="91"/>
      <c r="V149" s="92"/>
      <c r="W149" s="93"/>
      <c r="X149" s="18"/>
      <c r="Y149" s="19"/>
      <c r="Z149" s="240"/>
      <c r="AA149" s="241"/>
      <c r="AB149" s="241"/>
      <c r="AC149" s="242"/>
      <c r="AD149" s="6"/>
      <c r="AE149" s="6"/>
    </row>
    <row r="150" spans="1:31" ht="18.75" customHeight="1">
      <c r="A150" s="75"/>
      <c r="B150" s="76">
        <f t="shared" si="18"/>
        <v>0</v>
      </c>
      <c r="C150" s="204"/>
      <c r="D150" s="205"/>
      <c r="E150" s="205"/>
      <c r="F150" s="205"/>
      <c r="G150" s="205"/>
      <c r="H150" s="205"/>
      <c r="I150" s="205"/>
      <c r="J150" s="20"/>
      <c r="K150" s="82"/>
      <c r="L150" s="83"/>
      <c r="M150" s="84"/>
      <c r="N150" s="85"/>
      <c r="O150" s="245">
        <f t="shared" si="19"/>
        <v>0</v>
      </c>
      <c r="P150" s="246"/>
      <c r="Q150" s="246"/>
      <c r="R150" s="246"/>
      <c r="S150" s="247"/>
      <c r="T150" s="17">
        <f t="shared" si="20"/>
        <v>0</v>
      </c>
      <c r="U150" s="91"/>
      <c r="V150" s="92"/>
      <c r="W150" s="93"/>
      <c r="X150" s="18"/>
      <c r="Y150" s="19"/>
      <c r="Z150" s="248"/>
      <c r="AA150" s="249"/>
      <c r="AB150" s="249"/>
      <c r="AC150" s="250"/>
      <c r="AD150" s="6"/>
      <c r="AE150" s="6"/>
    </row>
    <row r="151" spans="1:31" ht="18.75" customHeight="1">
      <c r="A151" s="75"/>
      <c r="B151" s="76">
        <f>IF(A151=0,0,TEXT(A151,"aaa"))</f>
        <v>0</v>
      </c>
      <c r="C151" s="178"/>
      <c r="D151" s="190"/>
      <c r="E151" s="190"/>
      <c r="F151" s="190"/>
      <c r="G151" s="190"/>
      <c r="H151" s="190"/>
      <c r="I151" s="190"/>
      <c r="J151" s="20"/>
      <c r="K151" s="82"/>
      <c r="L151" s="83"/>
      <c r="M151" s="84"/>
      <c r="N151" s="85"/>
      <c r="O151" s="245">
        <f>SUM(K151:N151)</f>
        <v>0</v>
      </c>
      <c r="P151" s="246"/>
      <c r="Q151" s="246"/>
      <c r="R151" s="246"/>
      <c r="S151" s="247"/>
      <c r="T151" s="17">
        <f>IF(X151+Y151=0,O151,0)</f>
        <v>0</v>
      </c>
      <c r="U151" s="91"/>
      <c r="V151" s="92"/>
      <c r="W151" s="93"/>
      <c r="X151" s="18"/>
      <c r="Y151" s="19"/>
      <c r="Z151" s="248"/>
      <c r="AA151" s="249"/>
      <c r="AB151" s="249"/>
      <c r="AC151" s="250"/>
      <c r="AD151" s="6"/>
      <c r="AE151" s="6"/>
    </row>
    <row r="152" spans="1:31" ht="18.75" customHeight="1">
      <c r="A152" s="75"/>
      <c r="B152" s="76">
        <f>IF(A152=0,0,TEXT(A152,"aaa"))</f>
        <v>0</v>
      </c>
      <c r="C152" s="220"/>
      <c r="D152" s="221"/>
      <c r="E152" s="221"/>
      <c r="F152" s="221"/>
      <c r="G152" s="221"/>
      <c r="H152" s="221"/>
      <c r="I152" s="222"/>
      <c r="J152" s="20"/>
      <c r="K152" s="82"/>
      <c r="L152" s="83"/>
      <c r="M152" s="84"/>
      <c r="N152" s="85"/>
      <c r="O152" s="245">
        <f>SUM(K152:N152)</f>
        <v>0</v>
      </c>
      <c r="P152" s="246"/>
      <c r="Q152" s="246"/>
      <c r="R152" s="246"/>
      <c r="S152" s="247"/>
      <c r="T152" s="17">
        <f>IF(X152+Y152=0,O152,0)</f>
        <v>0</v>
      </c>
      <c r="U152" s="91"/>
      <c r="V152" s="92"/>
      <c r="W152" s="93"/>
      <c r="X152" s="18"/>
      <c r="Y152" s="19"/>
      <c r="Z152" s="251"/>
      <c r="AA152" s="252"/>
      <c r="AB152" s="252"/>
      <c r="AC152" s="253"/>
      <c r="AD152" s="6"/>
      <c r="AE152" s="6"/>
    </row>
    <row r="153" spans="1:31" ht="18.75" customHeight="1">
      <c r="A153" s="75"/>
      <c r="B153" s="76">
        <f>IF(A153=0,0,TEXT(A153,"aaa"))</f>
        <v>0</v>
      </c>
      <c r="C153" s="178"/>
      <c r="D153" s="190"/>
      <c r="E153" s="190"/>
      <c r="F153" s="190"/>
      <c r="G153" s="190"/>
      <c r="H153" s="190"/>
      <c r="I153" s="190"/>
      <c r="J153" s="20"/>
      <c r="K153" s="82"/>
      <c r="L153" s="83"/>
      <c r="M153" s="84"/>
      <c r="N153" s="85"/>
      <c r="O153" s="245">
        <f>SUM(K153:N153)</f>
        <v>0</v>
      </c>
      <c r="P153" s="246"/>
      <c r="Q153" s="246"/>
      <c r="R153" s="246"/>
      <c r="S153" s="247"/>
      <c r="T153" s="17">
        <f>IF(X153+Y153=0,O153,0)</f>
        <v>0</v>
      </c>
      <c r="U153" s="91"/>
      <c r="V153" s="92"/>
      <c r="W153" s="93"/>
      <c r="X153" s="18"/>
      <c r="Y153" s="19"/>
      <c r="Z153" s="251"/>
      <c r="AA153" s="252"/>
      <c r="AB153" s="252"/>
      <c r="AC153" s="253"/>
      <c r="AD153" s="6"/>
      <c r="AE153" s="6"/>
    </row>
    <row r="154" spans="1:31" ht="18.75" customHeight="1">
      <c r="A154" s="75"/>
      <c r="B154" s="76">
        <f t="shared" si="18"/>
        <v>0</v>
      </c>
      <c r="C154" s="178"/>
      <c r="D154" s="190"/>
      <c r="E154" s="190"/>
      <c r="F154" s="190"/>
      <c r="G154" s="190"/>
      <c r="H154" s="190"/>
      <c r="I154" s="190"/>
      <c r="J154" s="20"/>
      <c r="K154" s="82"/>
      <c r="L154" s="83"/>
      <c r="M154" s="84"/>
      <c r="N154" s="85"/>
      <c r="O154" s="245">
        <f t="shared" si="19"/>
        <v>0</v>
      </c>
      <c r="P154" s="246"/>
      <c r="Q154" s="246"/>
      <c r="R154" s="246"/>
      <c r="S154" s="247"/>
      <c r="T154" s="17">
        <f t="shared" si="20"/>
        <v>0</v>
      </c>
      <c r="U154" s="91"/>
      <c r="V154" s="92"/>
      <c r="W154" s="93"/>
      <c r="X154" s="18"/>
      <c r="Y154" s="19"/>
      <c r="Z154" s="251"/>
      <c r="AA154" s="252"/>
      <c r="AB154" s="252"/>
      <c r="AC154" s="253"/>
      <c r="AD154" s="6"/>
      <c r="AE154" s="6"/>
    </row>
    <row r="155" spans="1:31" ht="18.75" customHeight="1">
      <c r="A155" s="75"/>
      <c r="B155" s="76">
        <f>IF(A155=0,0,TEXT(A155,"aaa"))</f>
        <v>0</v>
      </c>
      <c r="C155" s="178"/>
      <c r="D155" s="190"/>
      <c r="E155" s="190"/>
      <c r="F155" s="190"/>
      <c r="G155" s="190"/>
      <c r="H155" s="190"/>
      <c r="I155" s="190"/>
      <c r="J155" s="20"/>
      <c r="K155" s="82"/>
      <c r="L155" s="83"/>
      <c r="M155" s="84"/>
      <c r="N155" s="85"/>
      <c r="O155" s="245">
        <f aca="true" t="shared" si="21" ref="O155:O161">SUM(K155:N155)</f>
        <v>0</v>
      </c>
      <c r="P155" s="246"/>
      <c r="Q155" s="246"/>
      <c r="R155" s="246"/>
      <c r="S155" s="247"/>
      <c r="T155" s="17">
        <f>IF(X155+Y155=0,O155,0)</f>
        <v>0</v>
      </c>
      <c r="U155" s="91"/>
      <c r="V155" s="92"/>
      <c r="W155" s="93"/>
      <c r="X155" s="18"/>
      <c r="Y155" s="19"/>
      <c r="Z155" s="248"/>
      <c r="AA155" s="249"/>
      <c r="AB155" s="249"/>
      <c r="AC155" s="250"/>
      <c r="AD155" s="6"/>
      <c r="AE155" s="6"/>
    </row>
    <row r="156" spans="1:31" ht="18.75" customHeight="1">
      <c r="A156" s="75"/>
      <c r="B156" s="76">
        <f>IF(A156=0,0,TEXT(A156,"aaa"))</f>
        <v>0</v>
      </c>
      <c r="C156" s="220"/>
      <c r="D156" s="221"/>
      <c r="E156" s="221"/>
      <c r="F156" s="221"/>
      <c r="G156" s="221"/>
      <c r="H156" s="221"/>
      <c r="I156" s="222"/>
      <c r="J156" s="20"/>
      <c r="K156" s="82"/>
      <c r="L156" s="83"/>
      <c r="M156" s="84"/>
      <c r="N156" s="85"/>
      <c r="O156" s="245">
        <f t="shared" si="21"/>
        <v>0</v>
      </c>
      <c r="P156" s="246"/>
      <c r="Q156" s="246"/>
      <c r="R156" s="246"/>
      <c r="S156" s="247"/>
      <c r="T156" s="17">
        <f>IF(X156+Y156=0,O156,0)</f>
        <v>0</v>
      </c>
      <c r="U156" s="91"/>
      <c r="V156" s="92"/>
      <c r="W156" s="93"/>
      <c r="X156" s="18"/>
      <c r="Y156" s="19"/>
      <c r="Z156" s="251"/>
      <c r="AA156" s="252"/>
      <c r="AB156" s="252"/>
      <c r="AC156" s="253"/>
      <c r="AD156" s="6"/>
      <c r="AE156" s="6"/>
    </row>
    <row r="157" spans="1:31" ht="18.75" customHeight="1">
      <c r="A157" s="75"/>
      <c r="B157" s="76">
        <f>IF(A157=0,0,TEXT(A157,"aaa"))</f>
        <v>0</v>
      </c>
      <c r="C157" s="178"/>
      <c r="D157" s="190"/>
      <c r="E157" s="190"/>
      <c r="F157" s="190"/>
      <c r="G157" s="190"/>
      <c r="H157" s="190"/>
      <c r="I157" s="190"/>
      <c r="J157" s="20"/>
      <c r="K157" s="82"/>
      <c r="L157" s="83"/>
      <c r="M157" s="84"/>
      <c r="N157" s="85"/>
      <c r="O157" s="245">
        <f t="shared" si="21"/>
        <v>0</v>
      </c>
      <c r="P157" s="246"/>
      <c r="Q157" s="246"/>
      <c r="R157" s="246"/>
      <c r="S157" s="247"/>
      <c r="T157" s="17">
        <f>IF(X157+Y157=0,O157,0)</f>
        <v>0</v>
      </c>
      <c r="U157" s="91"/>
      <c r="V157" s="92"/>
      <c r="W157" s="93"/>
      <c r="X157" s="18"/>
      <c r="Y157" s="19"/>
      <c r="Z157" s="251"/>
      <c r="AA157" s="252"/>
      <c r="AB157" s="252"/>
      <c r="AC157" s="253"/>
      <c r="AD157" s="6"/>
      <c r="AE157" s="6"/>
    </row>
    <row r="158" spans="1:31" ht="18.75" customHeight="1">
      <c r="A158" s="75"/>
      <c r="B158" s="76">
        <f t="shared" si="18"/>
        <v>0</v>
      </c>
      <c r="C158" s="178"/>
      <c r="D158" s="190"/>
      <c r="E158" s="190"/>
      <c r="F158" s="190"/>
      <c r="G158" s="190"/>
      <c r="H158" s="190"/>
      <c r="I158" s="190"/>
      <c r="J158" s="20"/>
      <c r="K158" s="82"/>
      <c r="L158" s="83"/>
      <c r="M158" s="84"/>
      <c r="N158" s="85"/>
      <c r="O158" s="245">
        <f t="shared" si="21"/>
        <v>0</v>
      </c>
      <c r="P158" s="246"/>
      <c r="Q158" s="246"/>
      <c r="R158" s="246"/>
      <c r="S158" s="247"/>
      <c r="T158" s="17">
        <f t="shared" si="20"/>
        <v>0</v>
      </c>
      <c r="U158" s="91"/>
      <c r="V158" s="92"/>
      <c r="W158" s="93"/>
      <c r="X158" s="18"/>
      <c r="Y158" s="19"/>
      <c r="Z158" s="248"/>
      <c r="AA158" s="249"/>
      <c r="AB158" s="249"/>
      <c r="AC158" s="250"/>
      <c r="AD158" s="6"/>
      <c r="AE158" s="6"/>
    </row>
    <row r="159" spans="1:31" ht="18.75" customHeight="1">
      <c r="A159" s="75"/>
      <c r="B159" s="76">
        <f t="shared" si="18"/>
        <v>0</v>
      </c>
      <c r="C159" s="220"/>
      <c r="D159" s="221"/>
      <c r="E159" s="221"/>
      <c r="F159" s="221"/>
      <c r="G159" s="221"/>
      <c r="H159" s="221"/>
      <c r="I159" s="222"/>
      <c r="J159" s="20"/>
      <c r="K159" s="82"/>
      <c r="L159" s="83"/>
      <c r="M159" s="84"/>
      <c r="N159" s="85"/>
      <c r="O159" s="245">
        <f t="shared" si="21"/>
        <v>0</v>
      </c>
      <c r="P159" s="246"/>
      <c r="Q159" s="246"/>
      <c r="R159" s="246"/>
      <c r="S159" s="247"/>
      <c r="T159" s="17">
        <f t="shared" si="20"/>
        <v>0</v>
      </c>
      <c r="U159" s="91"/>
      <c r="V159" s="92"/>
      <c r="W159" s="93"/>
      <c r="X159" s="18"/>
      <c r="Y159" s="19"/>
      <c r="Z159" s="251"/>
      <c r="AA159" s="252"/>
      <c r="AB159" s="252"/>
      <c r="AC159" s="253"/>
      <c r="AD159" s="6"/>
      <c r="AE159" s="6"/>
    </row>
    <row r="160" spans="1:31" ht="18.75" customHeight="1">
      <c r="A160" s="75"/>
      <c r="B160" s="76">
        <f t="shared" si="18"/>
        <v>0</v>
      </c>
      <c r="C160" s="178"/>
      <c r="D160" s="190"/>
      <c r="E160" s="190"/>
      <c r="F160" s="190"/>
      <c r="G160" s="190"/>
      <c r="H160" s="190"/>
      <c r="I160" s="190"/>
      <c r="J160" s="20"/>
      <c r="K160" s="82"/>
      <c r="L160" s="83"/>
      <c r="M160" s="84"/>
      <c r="N160" s="85"/>
      <c r="O160" s="245">
        <f t="shared" si="21"/>
        <v>0</v>
      </c>
      <c r="P160" s="246"/>
      <c r="Q160" s="246"/>
      <c r="R160" s="246"/>
      <c r="S160" s="247"/>
      <c r="T160" s="17">
        <f t="shared" si="20"/>
        <v>0</v>
      </c>
      <c r="U160" s="91"/>
      <c r="V160" s="92"/>
      <c r="W160" s="93"/>
      <c r="X160" s="18"/>
      <c r="Y160" s="19"/>
      <c r="Z160" s="251"/>
      <c r="AA160" s="252"/>
      <c r="AB160" s="252"/>
      <c r="AC160" s="253"/>
      <c r="AD160" s="6"/>
      <c r="AE160" s="6"/>
    </row>
    <row r="161" spans="1:31" ht="18.75" customHeight="1" thickBot="1">
      <c r="A161" s="103"/>
      <c r="B161" s="104">
        <f t="shared" si="18"/>
        <v>0</v>
      </c>
      <c r="C161" s="254"/>
      <c r="D161" s="255"/>
      <c r="E161" s="255"/>
      <c r="F161" s="255"/>
      <c r="G161" s="255"/>
      <c r="H161" s="255"/>
      <c r="I161" s="255"/>
      <c r="J161" s="21"/>
      <c r="K161" s="105"/>
      <c r="L161" s="106"/>
      <c r="M161" s="107"/>
      <c r="N161" s="108"/>
      <c r="O161" s="256">
        <f t="shared" si="21"/>
        <v>0</v>
      </c>
      <c r="P161" s="257"/>
      <c r="Q161" s="257"/>
      <c r="R161" s="257"/>
      <c r="S161" s="258"/>
      <c r="T161" s="109">
        <f t="shared" si="20"/>
        <v>0</v>
      </c>
      <c r="U161" s="97"/>
      <c r="V161" s="98"/>
      <c r="W161" s="99"/>
      <c r="X161" s="22"/>
      <c r="Y161" s="23"/>
      <c r="Z161" s="259"/>
      <c r="AA161" s="260"/>
      <c r="AB161" s="260"/>
      <c r="AC161" s="261"/>
      <c r="AD161" s="6"/>
      <c r="AE161" s="6"/>
    </row>
    <row r="162" spans="1:31" ht="18.75" customHeight="1" thickBot="1">
      <c r="A162" s="24"/>
      <c r="B162" s="24"/>
      <c r="C162" s="25"/>
      <c r="D162" s="25"/>
      <c r="E162" s="25"/>
      <c r="F162" s="25"/>
      <c r="G162" s="25"/>
      <c r="H162" s="25"/>
      <c r="I162" s="25"/>
      <c r="J162" s="26"/>
      <c r="K162" s="26"/>
      <c r="L162" s="26"/>
      <c r="M162" s="26"/>
      <c r="N162" s="27"/>
      <c r="O162" s="266" t="s">
        <v>27</v>
      </c>
      <c r="P162" s="267"/>
      <c r="Q162" s="267"/>
      <c r="R162" s="267"/>
      <c r="S162" s="268"/>
      <c r="T162" s="26"/>
      <c r="U162" s="26"/>
      <c r="V162" s="26"/>
      <c r="W162" s="26"/>
      <c r="X162" s="26"/>
      <c r="Y162" s="26"/>
      <c r="Z162" s="26"/>
      <c r="AA162" s="24"/>
      <c r="AB162" s="24"/>
      <c r="AC162" s="24"/>
      <c r="AD162" s="6"/>
      <c r="AE162" s="6"/>
    </row>
    <row r="163" spans="1:31" ht="18.75" customHeight="1" thickBot="1">
      <c r="A163" s="269" t="s">
        <v>28</v>
      </c>
      <c r="B163" s="269"/>
      <c r="C163" s="269"/>
      <c r="D163" s="269"/>
      <c r="E163" s="269"/>
      <c r="F163" s="269"/>
      <c r="G163" s="270"/>
      <c r="H163" s="270"/>
      <c r="I163" s="270"/>
      <c r="J163" s="26" t="s">
        <v>29</v>
      </c>
      <c r="K163" s="26"/>
      <c r="L163" s="26"/>
      <c r="M163" s="26"/>
      <c r="N163" s="27"/>
      <c r="O163" s="271">
        <f>SUM(O9:S161)</f>
        <v>6</v>
      </c>
      <c r="P163" s="272"/>
      <c r="Q163" s="272"/>
      <c r="R163" s="272"/>
      <c r="S163" s="273"/>
      <c r="T163" s="28"/>
      <c r="U163" s="274" t="s">
        <v>30</v>
      </c>
      <c r="V163" s="274"/>
      <c r="W163" s="274"/>
      <c r="X163" s="274"/>
      <c r="Y163" s="29"/>
      <c r="Z163" s="29"/>
      <c r="AA163" s="29"/>
      <c r="AB163" s="30"/>
      <c r="AC163" s="6"/>
      <c r="AD163" s="6"/>
      <c r="AE163" s="6"/>
    </row>
    <row r="164" spans="1:32" ht="18.75" customHeight="1" thickBot="1">
      <c r="A164" s="6"/>
      <c r="B164" s="262" t="s">
        <v>31</v>
      </c>
      <c r="C164" s="262"/>
      <c r="D164" s="262"/>
      <c r="E164" s="262"/>
      <c r="F164" s="262"/>
      <c r="G164" s="262"/>
      <c r="H164" s="262"/>
      <c r="I164" s="262"/>
      <c r="J164" s="262"/>
      <c r="K164" s="263" t="s">
        <v>32</v>
      </c>
      <c r="L164" s="263"/>
      <c r="M164" s="263"/>
      <c r="N164" s="263"/>
      <c r="O164" s="263"/>
      <c r="P164" s="263"/>
      <c r="Q164" s="263"/>
      <c r="R164" s="263"/>
      <c r="S164" s="6"/>
      <c r="T164" s="264" t="s">
        <v>33</v>
      </c>
      <c r="U164" s="265"/>
      <c r="V164" s="265"/>
      <c r="W164" s="265"/>
      <c r="X164" s="264"/>
      <c r="Y164" s="264"/>
      <c r="Z164" s="6"/>
      <c r="AA164" s="296"/>
      <c r="AB164" s="296"/>
      <c r="AC164" s="296"/>
      <c r="AD164" s="296"/>
      <c r="AE164" s="296"/>
      <c r="AF164" s="296"/>
    </row>
    <row r="165" spans="1:32" ht="18.75" customHeight="1" thickBot="1">
      <c r="A165" s="31" t="s">
        <v>29</v>
      </c>
      <c r="B165" s="32">
        <v>1</v>
      </c>
      <c r="C165" s="33">
        <v>2</v>
      </c>
      <c r="D165" s="33">
        <v>3</v>
      </c>
      <c r="E165" s="33">
        <v>4</v>
      </c>
      <c r="F165" s="33">
        <v>5</v>
      </c>
      <c r="G165" s="33">
        <v>6</v>
      </c>
      <c r="H165" s="33">
        <v>7</v>
      </c>
      <c r="I165" s="34">
        <v>8</v>
      </c>
      <c r="J165" s="35" t="s">
        <v>34</v>
      </c>
      <c r="K165" s="297" t="s">
        <v>35</v>
      </c>
      <c r="L165" s="298"/>
      <c r="M165" s="299" t="s">
        <v>36</v>
      </c>
      <c r="N165" s="300"/>
      <c r="O165" s="301" t="s">
        <v>37</v>
      </c>
      <c r="P165" s="298"/>
      <c r="Q165" s="302" t="s">
        <v>38</v>
      </c>
      <c r="R165" s="303"/>
      <c r="S165" s="31" t="s">
        <v>29</v>
      </c>
      <c r="T165" s="36" t="s">
        <v>39</v>
      </c>
      <c r="U165" s="304" t="s">
        <v>40</v>
      </c>
      <c r="V165" s="305"/>
      <c r="W165" s="306"/>
      <c r="X165" s="37" t="s">
        <v>15</v>
      </c>
      <c r="Y165" s="38" t="s">
        <v>41</v>
      </c>
      <c r="Z165" s="39" t="s">
        <v>42</v>
      </c>
      <c r="AA165" s="296"/>
      <c r="AB165" s="296"/>
      <c r="AC165" s="296"/>
      <c r="AD165" s="296"/>
      <c r="AE165" s="296"/>
      <c r="AF165" s="296"/>
    </row>
    <row r="166" spans="1:32" ht="18.75" customHeight="1" thickBot="1">
      <c r="A166" s="31" t="s">
        <v>29</v>
      </c>
      <c r="B166" s="40">
        <f>SUMIF(J9:J161,"1",(O9:S161))</f>
        <v>0</v>
      </c>
      <c r="C166" s="41">
        <f>SUMIF(J9:J161,"2",(O9:S161))</f>
        <v>0</v>
      </c>
      <c r="D166" s="41">
        <f>SUMIF(J9:J161,"3",(O9:S161))</f>
        <v>0</v>
      </c>
      <c r="E166" s="41">
        <f>SUMIF(J9:J161,"4",(O9:S161))</f>
        <v>0</v>
      </c>
      <c r="F166" s="41">
        <f>SUMIF(J9:J161,"5",(O9:S161))</f>
        <v>0</v>
      </c>
      <c r="G166" s="41">
        <f>SUMIF(J9:J161,"6",(O9:S161))</f>
        <v>0</v>
      </c>
      <c r="H166" s="41">
        <f>SUMIF(J9:J161,"7",(O9:S161))</f>
        <v>0</v>
      </c>
      <c r="I166" s="41">
        <f>SUMIF(J9:J161,"8",(O9:S161))</f>
        <v>0</v>
      </c>
      <c r="J166" s="42">
        <f>SUM(B166:I166)</f>
        <v>0</v>
      </c>
      <c r="K166" s="275">
        <f>SUM(K9:K161)</f>
        <v>2</v>
      </c>
      <c r="L166" s="276"/>
      <c r="M166" s="279">
        <f>SUM(L9:L161)</f>
        <v>2</v>
      </c>
      <c r="N166" s="280"/>
      <c r="O166" s="276">
        <f>SUM(M9:M161)</f>
        <v>1</v>
      </c>
      <c r="P166" s="281"/>
      <c r="Q166" s="282">
        <f>SUM(K166:P166)</f>
        <v>5</v>
      </c>
      <c r="R166" s="283"/>
      <c r="S166" s="43" t="s">
        <v>29</v>
      </c>
      <c r="T166" s="44">
        <f>SUM(T9:T161)</f>
        <v>5</v>
      </c>
      <c r="U166" s="284">
        <f>COUNT(U9:W161)</f>
        <v>0</v>
      </c>
      <c r="V166" s="285"/>
      <c r="W166" s="286"/>
      <c r="X166" s="45">
        <f>SUM(X9:X161)</f>
        <v>1</v>
      </c>
      <c r="Y166" s="45">
        <f>SUM(Y9:Y161)</f>
        <v>0</v>
      </c>
      <c r="Z166" s="46">
        <f>SUM(T166,X166,Y166)</f>
        <v>6</v>
      </c>
      <c r="AA166" s="296"/>
      <c r="AB166" s="296"/>
      <c r="AC166" s="296"/>
      <c r="AD166" s="296"/>
      <c r="AE166" s="296"/>
      <c r="AF166" s="296"/>
    </row>
    <row r="167" spans="1:32" ht="18.75" customHeight="1" thickBot="1">
      <c r="A167" s="31"/>
      <c r="B167" s="47"/>
      <c r="C167" s="48"/>
      <c r="D167" s="48"/>
      <c r="E167" s="48"/>
      <c r="F167" s="48"/>
      <c r="G167" s="48"/>
      <c r="H167" s="48"/>
      <c r="I167" s="48"/>
      <c r="J167" s="49"/>
      <c r="K167" s="48"/>
      <c r="L167" s="48"/>
      <c r="M167" s="48"/>
      <c r="N167" s="48"/>
      <c r="O167" s="48"/>
      <c r="P167" s="48"/>
      <c r="Q167" s="287" t="s">
        <v>43</v>
      </c>
      <c r="R167" s="287"/>
      <c r="S167" s="43"/>
      <c r="T167" s="49"/>
      <c r="U167" s="50"/>
      <c r="V167" s="50"/>
      <c r="W167" s="50"/>
      <c r="X167" s="49"/>
      <c r="Y167" s="49"/>
      <c r="Z167" s="48"/>
      <c r="AA167" s="296"/>
      <c r="AB167" s="296"/>
      <c r="AC167" s="296"/>
      <c r="AD167" s="296"/>
      <c r="AE167" s="296"/>
      <c r="AF167" s="296"/>
    </row>
    <row r="168" spans="1:32" ht="18.75" customHeight="1" thickBot="1">
      <c r="A168" s="31"/>
      <c r="B168" s="47"/>
      <c r="C168" s="48"/>
      <c r="D168" s="48"/>
      <c r="E168" s="48"/>
      <c r="F168" s="48"/>
      <c r="G168" s="48"/>
      <c r="H168" s="48"/>
      <c r="I168" s="48"/>
      <c r="J168" s="49"/>
      <c r="K168" s="48"/>
      <c r="L168" s="48"/>
      <c r="M168" s="48"/>
      <c r="N168" s="48"/>
      <c r="O168" s="48"/>
      <c r="P168" s="48"/>
      <c r="Q168" s="277" t="s">
        <v>13</v>
      </c>
      <c r="R168" s="278"/>
      <c r="S168" s="43"/>
      <c r="T168" s="49"/>
      <c r="U168" s="50"/>
      <c r="V168" s="50"/>
      <c r="W168" s="50"/>
      <c r="X168" s="49"/>
      <c r="Y168" s="49"/>
      <c r="Z168" s="48"/>
      <c r="AA168" s="296"/>
      <c r="AB168" s="296"/>
      <c r="AC168" s="296"/>
      <c r="AD168" s="296"/>
      <c r="AE168" s="296"/>
      <c r="AF168" s="296"/>
    </row>
    <row r="169" spans="1:31" ht="18.75" customHeight="1" thickBot="1">
      <c r="A169" s="31"/>
      <c r="B169" s="31"/>
      <c r="C169" s="48"/>
      <c r="D169" s="51"/>
      <c r="E169" s="51"/>
      <c r="F169" s="51"/>
      <c r="G169" s="346" t="s">
        <v>44</v>
      </c>
      <c r="H169" s="346"/>
      <c r="I169" s="346"/>
      <c r="J169" s="346"/>
      <c r="K169" s="346"/>
      <c r="L169" s="346"/>
      <c r="M169" s="346"/>
      <c r="N169" s="346"/>
      <c r="O169" s="346"/>
      <c r="P169" s="48"/>
      <c r="Q169" s="307">
        <f>O163-Q166</f>
        <v>1</v>
      </c>
      <c r="R169" s="308"/>
      <c r="S169" s="43"/>
      <c r="T169" s="52"/>
      <c r="U169" s="52"/>
      <c r="V169" s="53"/>
      <c r="W169" s="53"/>
      <c r="X169" s="49"/>
      <c r="Y169" s="49"/>
      <c r="Z169" s="48"/>
      <c r="AA169" s="54"/>
      <c r="AB169" s="54"/>
      <c r="AC169" s="54"/>
      <c r="AD169" s="54"/>
      <c r="AE169" s="6"/>
    </row>
    <row r="170" spans="1:31" ht="18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4"/>
      <c r="O170" s="6"/>
      <c r="P170" s="6"/>
      <c r="Q170" s="287" t="s">
        <v>45</v>
      </c>
      <c r="R170" s="287"/>
      <c r="S170" s="6"/>
      <c r="T170" s="309" t="s">
        <v>46</v>
      </c>
      <c r="U170" s="309"/>
      <c r="V170" s="309"/>
      <c r="W170" s="309"/>
      <c r="X170" s="309"/>
      <c r="Y170" s="309"/>
      <c r="Z170" s="309"/>
      <c r="AA170" s="309"/>
      <c r="AB170" s="309"/>
      <c r="AC170" s="309"/>
      <c r="AD170" s="6"/>
      <c r="AE170" s="6"/>
    </row>
    <row r="171" spans="1:31" ht="18.75" customHeight="1">
      <c r="A171" s="6"/>
      <c r="B171" s="6"/>
      <c r="C171" s="6"/>
      <c r="D171" s="6"/>
      <c r="E171" s="6"/>
      <c r="F171" s="6"/>
      <c r="G171" s="6"/>
      <c r="H171" s="6"/>
      <c r="I171" s="6"/>
      <c r="J171" s="55" t="s">
        <v>27</v>
      </c>
      <c r="K171" s="26"/>
      <c r="L171" s="26"/>
      <c r="M171" s="26"/>
      <c r="N171" s="26"/>
      <c r="O171" s="26"/>
      <c r="P171" s="26"/>
      <c r="Q171" s="26"/>
      <c r="R171" s="26"/>
      <c r="S171" s="24"/>
      <c r="T171" s="24"/>
      <c r="U171" s="24"/>
      <c r="V171" s="24"/>
      <c r="W171" s="24"/>
      <c r="X171" s="24"/>
      <c r="Y171" s="24"/>
      <c r="Z171" s="24"/>
      <c r="AA171" s="24"/>
      <c r="AB171" s="6"/>
      <c r="AC171" s="6"/>
      <c r="AD171" s="6"/>
      <c r="AE171" s="6"/>
    </row>
    <row r="172" spans="1:31" ht="18.75" customHeight="1">
      <c r="A172" s="6"/>
      <c r="B172" s="6"/>
      <c r="C172" s="6"/>
      <c r="D172" s="6"/>
      <c r="E172" s="6"/>
      <c r="F172" s="6"/>
      <c r="G172" s="6"/>
      <c r="H172" s="6"/>
      <c r="I172" s="6"/>
      <c r="J172" s="56" t="s">
        <v>34</v>
      </c>
      <c r="K172" s="334" t="s">
        <v>47</v>
      </c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6"/>
      <c r="AC172" s="6"/>
      <c r="AD172" s="6"/>
      <c r="AE172" s="6"/>
    </row>
    <row r="173" spans="1:31" ht="18.75" customHeight="1">
      <c r="A173" s="6"/>
      <c r="B173" s="6"/>
      <c r="C173" s="6"/>
      <c r="D173" s="6"/>
      <c r="E173" s="6"/>
      <c r="F173" s="6"/>
      <c r="G173" s="6"/>
      <c r="H173" s="6"/>
      <c r="I173" s="6"/>
      <c r="J173" s="57" t="s">
        <v>48</v>
      </c>
      <c r="K173" s="58"/>
      <c r="L173" s="58"/>
      <c r="M173" s="58"/>
      <c r="N173" s="58"/>
      <c r="O173" s="58"/>
      <c r="P173" s="58"/>
      <c r="Q173" s="58"/>
      <c r="R173" s="58"/>
      <c r="S173" s="24"/>
      <c r="T173" s="24"/>
      <c r="U173" s="24"/>
      <c r="V173" s="24"/>
      <c r="W173" s="24"/>
      <c r="X173" s="24"/>
      <c r="Y173" s="24"/>
      <c r="Z173" s="24"/>
      <c r="AA173" s="24"/>
      <c r="AB173" s="6"/>
      <c r="AC173" s="6"/>
      <c r="AD173" s="6"/>
      <c r="AE173" s="6"/>
    </row>
    <row r="174" spans="1:31" ht="18.75" customHeight="1">
      <c r="A174" s="6"/>
      <c r="B174" s="6"/>
      <c r="C174" s="6"/>
      <c r="D174" s="6"/>
      <c r="E174" s="6"/>
      <c r="F174" s="6"/>
      <c r="G174" s="6"/>
      <c r="H174" s="6"/>
      <c r="I174" s="6"/>
      <c r="J174" s="59"/>
      <c r="K174" s="58"/>
      <c r="L174" s="58"/>
      <c r="M174" s="58"/>
      <c r="N174" s="58"/>
      <c r="O174" s="58"/>
      <c r="P174" s="58"/>
      <c r="Q174" s="58"/>
      <c r="R174" s="58"/>
      <c r="S174" s="24"/>
      <c r="T174" s="24"/>
      <c r="U174" s="24"/>
      <c r="V174" s="24"/>
      <c r="W174" s="24"/>
      <c r="X174" s="24"/>
      <c r="Y174" s="24"/>
      <c r="Z174" s="24"/>
      <c r="AA174" s="24"/>
      <c r="AB174" s="6"/>
      <c r="AC174" s="6"/>
      <c r="AD174" s="6"/>
      <c r="AE174" s="6"/>
    </row>
    <row r="175" spans="1:31" ht="18.75" customHeight="1">
      <c r="A175" s="6"/>
      <c r="B175" s="6"/>
      <c r="C175" s="6"/>
      <c r="D175" s="6"/>
      <c r="E175" s="6"/>
      <c r="F175" s="6"/>
      <c r="G175" s="6"/>
      <c r="H175" s="6"/>
      <c r="I175" s="6"/>
      <c r="J175" s="60" t="s">
        <v>49</v>
      </c>
      <c r="K175" s="350" t="s">
        <v>80</v>
      </c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5"/>
      <c r="AC175" s="5"/>
      <c r="AD175" s="6"/>
      <c r="AE175" s="6"/>
    </row>
    <row r="176" spans="1:31" ht="18.75" customHeight="1">
      <c r="A176" s="270" t="s">
        <v>50</v>
      </c>
      <c r="B176" s="270"/>
      <c r="C176" s="270"/>
      <c r="D176" s="270"/>
      <c r="E176" s="270"/>
      <c r="F176" s="270"/>
      <c r="G176" s="270"/>
      <c r="H176" s="270"/>
      <c r="I176" s="6"/>
      <c r="J176" s="26"/>
      <c r="K176" s="4"/>
      <c r="L176" s="5"/>
      <c r="M176" s="5"/>
      <c r="N176" s="5"/>
      <c r="O176" s="5"/>
      <c r="P176" s="5"/>
      <c r="Q176" s="5"/>
      <c r="R176" s="5"/>
      <c r="S176" s="6"/>
      <c r="T176" s="6"/>
      <c r="U176" s="6"/>
      <c r="V176" s="6"/>
      <c r="W176" s="6"/>
      <c r="X176" s="6"/>
      <c r="Y176" s="5"/>
      <c r="Z176" s="5"/>
      <c r="AA176" s="5"/>
      <c r="AB176" s="5"/>
      <c r="AC176" s="5"/>
      <c r="AD176" s="6"/>
      <c r="AE176" s="6"/>
    </row>
    <row r="177" spans="1:31" ht="18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1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24"/>
      <c r="AC177" s="6"/>
      <c r="AD177" s="6"/>
      <c r="AE177" s="6"/>
    </row>
    <row r="178" spans="1:31" ht="18.75" customHeight="1">
      <c r="A178" s="288" t="s">
        <v>51</v>
      </c>
      <c r="B178" s="289"/>
      <c r="C178" s="289"/>
      <c r="D178" s="289"/>
      <c r="E178" s="290"/>
      <c r="F178" s="6"/>
      <c r="G178" s="6"/>
      <c r="H178" s="6"/>
      <c r="I178" s="6"/>
      <c r="J178" s="291" t="s">
        <v>52</v>
      </c>
      <c r="K178" s="292"/>
      <c r="L178" s="292"/>
      <c r="M178" s="292"/>
      <c r="N178" s="293"/>
      <c r="O178" s="6"/>
      <c r="P178" s="6"/>
      <c r="Q178" s="61"/>
      <c r="R178" s="6"/>
      <c r="S178" s="294" t="s">
        <v>29</v>
      </c>
      <c r="T178" s="295"/>
      <c r="U178" s="295"/>
      <c r="V178" s="295"/>
      <c r="W178" s="295"/>
      <c r="X178" s="295"/>
      <c r="Y178" s="295"/>
      <c r="Z178" s="295"/>
      <c r="AA178" s="295"/>
      <c r="AB178" s="295"/>
      <c r="AC178" s="270"/>
      <c r="AD178" s="270"/>
      <c r="AE178" s="270"/>
    </row>
    <row r="179" spans="1:31" ht="18.75" customHeight="1">
      <c r="A179" s="62">
        <v>1</v>
      </c>
      <c r="B179" s="310" t="s">
        <v>53</v>
      </c>
      <c r="C179" s="311"/>
      <c r="D179" s="311"/>
      <c r="E179" s="311"/>
      <c r="F179" s="311"/>
      <c r="G179" s="312"/>
      <c r="H179" s="6"/>
      <c r="I179" s="6"/>
      <c r="J179" s="63" t="s">
        <v>10</v>
      </c>
      <c r="K179" s="313" t="s">
        <v>54</v>
      </c>
      <c r="L179" s="314"/>
      <c r="M179" s="315"/>
      <c r="N179" s="60" t="s">
        <v>55</v>
      </c>
      <c r="O179" s="322" t="s">
        <v>56</v>
      </c>
      <c r="P179" s="323"/>
      <c r="Q179" s="323"/>
      <c r="R179" s="323"/>
      <c r="S179" s="323"/>
      <c r="T179" s="323"/>
      <c r="U179" s="323"/>
      <c r="V179" s="324"/>
      <c r="W179" s="325" t="s">
        <v>57</v>
      </c>
      <c r="X179" s="326"/>
      <c r="Y179" s="327"/>
      <c r="Z179" s="64"/>
      <c r="AA179" s="64"/>
      <c r="AB179" s="6"/>
      <c r="AC179" s="6"/>
      <c r="AD179" s="6"/>
      <c r="AE179" s="6"/>
    </row>
    <row r="180" spans="1:31" ht="18.75" customHeight="1">
      <c r="A180" s="65">
        <v>2</v>
      </c>
      <c r="B180" s="310" t="s">
        <v>58</v>
      </c>
      <c r="C180" s="311"/>
      <c r="D180" s="311"/>
      <c r="E180" s="311"/>
      <c r="F180" s="311"/>
      <c r="G180" s="312"/>
      <c r="H180" s="6"/>
      <c r="I180" s="6"/>
      <c r="J180" s="63" t="s">
        <v>11</v>
      </c>
      <c r="K180" s="316"/>
      <c r="L180" s="317"/>
      <c r="M180" s="318"/>
      <c r="N180" s="60" t="s">
        <v>59</v>
      </c>
      <c r="O180" s="322" t="s">
        <v>60</v>
      </c>
      <c r="P180" s="323"/>
      <c r="Q180" s="323"/>
      <c r="R180" s="323"/>
      <c r="S180" s="323"/>
      <c r="T180" s="323"/>
      <c r="U180" s="323"/>
      <c r="V180" s="324"/>
      <c r="W180" s="328"/>
      <c r="X180" s="329"/>
      <c r="Y180" s="330"/>
      <c r="Z180" s="64"/>
      <c r="AA180" s="64"/>
      <c r="AB180" s="6"/>
      <c r="AC180" s="6"/>
      <c r="AD180" s="6"/>
      <c r="AE180" s="6"/>
    </row>
    <row r="181" spans="1:31" ht="18.75" customHeight="1">
      <c r="A181" s="65">
        <v>3</v>
      </c>
      <c r="B181" s="310" t="s">
        <v>61</v>
      </c>
      <c r="C181" s="311"/>
      <c r="D181" s="311"/>
      <c r="E181" s="311"/>
      <c r="F181" s="311"/>
      <c r="G181" s="312"/>
      <c r="H181" s="6"/>
      <c r="I181" s="6"/>
      <c r="J181" s="63" t="s">
        <v>12</v>
      </c>
      <c r="K181" s="319"/>
      <c r="L181" s="320"/>
      <c r="M181" s="321"/>
      <c r="N181" s="60" t="s">
        <v>62</v>
      </c>
      <c r="O181" s="339" t="s">
        <v>63</v>
      </c>
      <c r="P181" s="340"/>
      <c r="Q181" s="340"/>
      <c r="R181" s="340"/>
      <c r="S181" s="340"/>
      <c r="T181" s="340"/>
      <c r="U181" s="340"/>
      <c r="V181" s="324"/>
      <c r="W181" s="328"/>
      <c r="X181" s="329"/>
      <c r="Y181" s="330"/>
      <c r="Z181" s="64"/>
      <c r="AA181" s="64"/>
      <c r="AB181" s="6"/>
      <c r="AC181" s="6"/>
      <c r="AD181" s="6"/>
      <c r="AE181" s="6"/>
    </row>
    <row r="182" spans="1:31" ht="18.75" customHeight="1">
      <c r="A182" s="65">
        <v>4</v>
      </c>
      <c r="B182" s="310" t="s">
        <v>64</v>
      </c>
      <c r="C182" s="311"/>
      <c r="D182" s="311"/>
      <c r="E182" s="311"/>
      <c r="F182" s="311"/>
      <c r="G182" s="312"/>
      <c r="H182" s="6"/>
      <c r="I182" s="6"/>
      <c r="J182" s="66" t="s">
        <v>13</v>
      </c>
      <c r="K182" s="341" t="s">
        <v>65</v>
      </c>
      <c r="L182" s="320"/>
      <c r="M182" s="321"/>
      <c r="N182" s="67" t="s">
        <v>66</v>
      </c>
      <c r="O182" s="337" t="s">
        <v>67</v>
      </c>
      <c r="P182" s="338"/>
      <c r="Q182" s="338"/>
      <c r="R182" s="338"/>
      <c r="S182" s="338"/>
      <c r="T182" s="338"/>
      <c r="U182" s="338"/>
      <c r="V182" s="324"/>
      <c r="W182" s="331"/>
      <c r="X182" s="332"/>
      <c r="Y182" s="333"/>
      <c r="Z182" s="68"/>
      <c r="AA182" s="68"/>
      <c r="AB182" s="24"/>
      <c r="AC182" s="6"/>
      <c r="AD182" s="6"/>
      <c r="AE182" s="6"/>
    </row>
    <row r="183" spans="1:31" ht="18.75" customHeight="1">
      <c r="A183" s="65">
        <v>5</v>
      </c>
      <c r="B183" s="310" t="s">
        <v>68</v>
      </c>
      <c r="C183" s="311"/>
      <c r="D183" s="311"/>
      <c r="E183" s="311"/>
      <c r="F183" s="311"/>
      <c r="G183" s="312"/>
      <c r="H183" s="6"/>
      <c r="I183" s="6"/>
      <c r="J183" s="54"/>
      <c r="K183" s="69"/>
      <c r="L183" s="70"/>
      <c r="M183" s="71"/>
      <c r="N183" s="71"/>
      <c r="O183" s="71"/>
      <c r="P183" s="71"/>
      <c r="Q183" s="71"/>
      <c r="R183" s="71"/>
      <c r="S183" s="68"/>
      <c r="T183" s="68"/>
      <c r="U183" s="68"/>
      <c r="V183" s="68"/>
      <c r="W183" s="68"/>
      <c r="X183" s="68"/>
      <c r="Y183" s="68"/>
      <c r="Z183" s="68"/>
      <c r="AA183" s="68"/>
      <c r="AB183" s="24"/>
      <c r="AC183" s="6"/>
      <c r="AD183" s="6"/>
      <c r="AE183" s="6"/>
    </row>
    <row r="184" spans="1:31" ht="18.75" customHeight="1">
      <c r="A184" s="65">
        <v>6</v>
      </c>
      <c r="B184" s="310" t="s">
        <v>69</v>
      </c>
      <c r="C184" s="311"/>
      <c r="D184" s="311"/>
      <c r="E184" s="311"/>
      <c r="F184" s="311"/>
      <c r="G184" s="312"/>
      <c r="H184" s="6"/>
      <c r="I184" s="6"/>
      <c r="J184" s="54"/>
      <c r="K184" s="70"/>
      <c r="L184" s="70"/>
      <c r="M184" s="294"/>
      <c r="N184" s="295"/>
      <c r="O184" s="295"/>
      <c r="P184" s="295"/>
      <c r="Q184" s="295"/>
      <c r="R184" s="295"/>
      <c r="S184" s="335"/>
      <c r="T184" s="336"/>
      <c r="U184" s="336"/>
      <c r="V184" s="336"/>
      <c r="W184" s="336"/>
      <c r="X184" s="336"/>
      <c r="Y184" s="336"/>
      <c r="Z184" s="336"/>
      <c r="AA184" s="336"/>
      <c r="AB184" s="6"/>
      <c r="AC184" s="6"/>
      <c r="AD184" s="6"/>
      <c r="AE184" s="6"/>
    </row>
    <row r="185" spans="1:31" ht="18.75" customHeight="1">
      <c r="A185" s="65">
        <v>7</v>
      </c>
      <c r="B185" s="310" t="s">
        <v>70</v>
      </c>
      <c r="C185" s="311"/>
      <c r="D185" s="311"/>
      <c r="E185" s="311"/>
      <c r="F185" s="311"/>
      <c r="G185" s="312"/>
      <c r="H185" s="6"/>
      <c r="I185" s="6"/>
      <c r="J185" s="54"/>
      <c r="K185" s="70"/>
      <c r="L185" s="70"/>
      <c r="M185" s="294"/>
      <c r="N185" s="295"/>
      <c r="O185" s="295"/>
      <c r="P185" s="295"/>
      <c r="Q185" s="295"/>
      <c r="R185" s="295"/>
      <c r="S185" s="335"/>
      <c r="T185" s="336"/>
      <c r="U185" s="336"/>
      <c r="V185" s="336"/>
      <c r="W185" s="336"/>
      <c r="X185" s="336"/>
      <c r="Y185" s="336"/>
      <c r="Z185" s="336"/>
      <c r="AA185" s="336"/>
      <c r="AB185" s="6"/>
      <c r="AC185" s="6"/>
      <c r="AD185" s="6"/>
      <c r="AE185" s="6"/>
    </row>
    <row r="186" spans="1:31" ht="18.75" customHeight="1">
      <c r="A186" s="65">
        <v>8</v>
      </c>
      <c r="B186" s="310" t="s">
        <v>71</v>
      </c>
      <c r="C186" s="311"/>
      <c r="D186" s="311"/>
      <c r="E186" s="311"/>
      <c r="F186" s="311"/>
      <c r="G186" s="312"/>
      <c r="H186" s="6"/>
      <c r="I186" s="6"/>
      <c r="J186" s="54"/>
      <c r="K186" s="70"/>
      <c r="L186" s="70"/>
      <c r="M186" s="294"/>
      <c r="N186" s="295"/>
      <c r="O186" s="295"/>
      <c r="P186" s="295"/>
      <c r="Q186" s="295"/>
      <c r="R186" s="295"/>
      <c r="S186" s="335"/>
      <c r="T186" s="336"/>
      <c r="U186" s="336"/>
      <c r="V186" s="336"/>
      <c r="W186" s="336"/>
      <c r="X186" s="336"/>
      <c r="Y186" s="336"/>
      <c r="Z186" s="336"/>
      <c r="AA186" s="336"/>
      <c r="AB186" s="6"/>
      <c r="AC186" s="6"/>
      <c r="AD186" s="6"/>
      <c r="AE186" s="6"/>
    </row>
    <row r="187" spans="1:31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2" t="s">
        <v>29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</sheetData>
  <sheetProtection/>
  <mergeCells count="539">
    <mergeCell ref="K175:AA175"/>
    <mergeCell ref="C157:I157"/>
    <mergeCell ref="O157:S157"/>
    <mergeCell ref="Z157:AC157"/>
    <mergeCell ref="C151:I151"/>
    <mergeCell ref="O151:S151"/>
    <mergeCell ref="Z151:AC151"/>
    <mergeCell ref="C152:I152"/>
    <mergeCell ref="O152:S152"/>
    <mergeCell ref="Z152:AC152"/>
    <mergeCell ref="C155:I155"/>
    <mergeCell ref="O155:S155"/>
    <mergeCell ref="Z155:AC155"/>
    <mergeCell ref="C156:I156"/>
    <mergeCell ref="O156:S156"/>
    <mergeCell ref="Z156:AC156"/>
    <mergeCell ref="C47:I47"/>
    <mergeCell ref="O47:S47"/>
    <mergeCell ref="Z47:AC47"/>
    <mergeCell ref="C48:I48"/>
    <mergeCell ref="O48:S48"/>
    <mergeCell ref="Z48:AC48"/>
    <mergeCell ref="C45:I45"/>
    <mergeCell ref="O45:S45"/>
    <mergeCell ref="Z45:AC45"/>
    <mergeCell ref="C46:I46"/>
    <mergeCell ref="O46:S46"/>
    <mergeCell ref="Z46:AC46"/>
    <mergeCell ref="C43:I43"/>
    <mergeCell ref="O43:S43"/>
    <mergeCell ref="Z43:AC43"/>
    <mergeCell ref="C44:I44"/>
    <mergeCell ref="O44:S44"/>
    <mergeCell ref="Z44:AC44"/>
    <mergeCell ref="C41:I41"/>
    <mergeCell ref="O41:S41"/>
    <mergeCell ref="Z41:AC41"/>
    <mergeCell ref="C42:I42"/>
    <mergeCell ref="O42:S42"/>
    <mergeCell ref="Z42:AC42"/>
    <mergeCell ref="C39:I39"/>
    <mergeCell ref="O39:S39"/>
    <mergeCell ref="Z39:AC39"/>
    <mergeCell ref="C40:I40"/>
    <mergeCell ref="O40:S40"/>
    <mergeCell ref="Z40:AC40"/>
    <mergeCell ref="O36:S36"/>
    <mergeCell ref="Z36:AC36"/>
    <mergeCell ref="C37:I37"/>
    <mergeCell ref="O37:S37"/>
    <mergeCell ref="Z37:AC37"/>
    <mergeCell ref="C38:I38"/>
    <mergeCell ref="O38:S38"/>
    <mergeCell ref="Z38:AC38"/>
    <mergeCell ref="C56:I56"/>
    <mergeCell ref="O56:S56"/>
    <mergeCell ref="Z56:AC56"/>
    <mergeCell ref="C34:I34"/>
    <mergeCell ref="O34:S34"/>
    <mergeCell ref="Z34:AC34"/>
    <mergeCell ref="C35:I35"/>
    <mergeCell ref="O35:S35"/>
    <mergeCell ref="Z35:AC35"/>
    <mergeCell ref="C36:I36"/>
    <mergeCell ref="C54:I54"/>
    <mergeCell ref="O54:S54"/>
    <mergeCell ref="Z54:AC54"/>
    <mergeCell ref="C55:I55"/>
    <mergeCell ref="O55:S55"/>
    <mergeCell ref="Z55:AC55"/>
    <mergeCell ref="Z51:AC51"/>
    <mergeCell ref="C52:I52"/>
    <mergeCell ref="O52:S52"/>
    <mergeCell ref="Z52:AC52"/>
    <mergeCell ref="C53:I53"/>
    <mergeCell ref="O53:S53"/>
    <mergeCell ref="Z53:AC53"/>
    <mergeCell ref="C63:I63"/>
    <mergeCell ref="O63:S63"/>
    <mergeCell ref="Z63:AC63"/>
    <mergeCell ref="C64:I64"/>
    <mergeCell ref="O64:S64"/>
    <mergeCell ref="Z64:AC64"/>
    <mergeCell ref="O60:S60"/>
    <mergeCell ref="Z60:AC60"/>
    <mergeCell ref="C61:I61"/>
    <mergeCell ref="O61:S61"/>
    <mergeCell ref="Z61:AC61"/>
    <mergeCell ref="C62:I62"/>
    <mergeCell ref="O62:S62"/>
    <mergeCell ref="Z62:AC62"/>
    <mergeCell ref="AG9:AG13"/>
    <mergeCell ref="AG1:AG8"/>
    <mergeCell ref="C68:I68"/>
    <mergeCell ref="O68:S68"/>
    <mergeCell ref="Z68:AC68"/>
    <mergeCell ref="C58:I58"/>
    <mergeCell ref="O58:S58"/>
    <mergeCell ref="Z58:AC58"/>
    <mergeCell ref="C59:I59"/>
    <mergeCell ref="C65:I65"/>
    <mergeCell ref="S185:AA185"/>
    <mergeCell ref="B181:G181"/>
    <mergeCell ref="O181:V181"/>
    <mergeCell ref="B182:G182"/>
    <mergeCell ref="K182:M182"/>
    <mergeCell ref="A1:L2"/>
    <mergeCell ref="O59:S59"/>
    <mergeCell ref="Z59:AC59"/>
    <mergeCell ref="C60:I60"/>
    <mergeCell ref="G169:O169"/>
    <mergeCell ref="B186:G186"/>
    <mergeCell ref="M186:R186"/>
    <mergeCell ref="S186:AA186"/>
    <mergeCell ref="O182:V182"/>
    <mergeCell ref="B183:G183"/>
    <mergeCell ref="B184:G184"/>
    <mergeCell ref="M184:R184"/>
    <mergeCell ref="S184:AA184"/>
    <mergeCell ref="B185:G185"/>
    <mergeCell ref="M185:R185"/>
    <mergeCell ref="Q169:R169"/>
    <mergeCell ref="Q170:R170"/>
    <mergeCell ref="T170:AC170"/>
    <mergeCell ref="B179:G179"/>
    <mergeCell ref="K179:M181"/>
    <mergeCell ref="O179:V179"/>
    <mergeCell ref="W179:Y182"/>
    <mergeCell ref="B180:G180"/>
    <mergeCell ref="O180:V180"/>
    <mergeCell ref="K172:AA172"/>
    <mergeCell ref="A176:H176"/>
    <mergeCell ref="A178:E178"/>
    <mergeCell ref="J178:N178"/>
    <mergeCell ref="S178:AE178"/>
    <mergeCell ref="AA164:AF168"/>
    <mergeCell ref="K165:L165"/>
    <mergeCell ref="M165:N165"/>
    <mergeCell ref="O165:P165"/>
    <mergeCell ref="Q165:R165"/>
    <mergeCell ref="U165:W165"/>
    <mergeCell ref="K166:L166"/>
    <mergeCell ref="Q168:R168"/>
    <mergeCell ref="M166:N166"/>
    <mergeCell ref="O166:P166"/>
    <mergeCell ref="Q166:R166"/>
    <mergeCell ref="U166:W166"/>
    <mergeCell ref="Q167:R167"/>
    <mergeCell ref="B164:J164"/>
    <mergeCell ref="K164:R164"/>
    <mergeCell ref="T164:Y164"/>
    <mergeCell ref="O162:S162"/>
    <mergeCell ref="A163:I163"/>
    <mergeCell ref="O163:S163"/>
    <mergeCell ref="U163:X163"/>
    <mergeCell ref="C160:I160"/>
    <mergeCell ref="O160:S160"/>
    <mergeCell ref="Z160:AC160"/>
    <mergeCell ref="C161:I161"/>
    <mergeCell ref="O161:S161"/>
    <mergeCell ref="Z161:AC161"/>
    <mergeCell ref="C150:I150"/>
    <mergeCell ref="O150:S150"/>
    <mergeCell ref="Z150:AC150"/>
    <mergeCell ref="C154:I154"/>
    <mergeCell ref="O154:S154"/>
    <mergeCell ref="Z154:AC154"/>
    <mergeCell ref="O153:S153"/>
    <mergeCell ref="Z153:AC153"/>
    <mergeCell ref="C153:I153"/>
    <mergeCell ref="C158:I158"/>
    <mergeCell ref="O158:S158"/>
    <mergeCell ref="Z158:AC158"/>
    <mergeCell ref="C159:I159"/>
    <mergeCell ref="O159:S159"/>
    <mergeCell ref="Z159:AC159"/>
    <mergeCell ref="C146:I146"/>
    <mergeCell ref="O146:S146"/>
    <mergeCell ref="Z146:AC146"/>
    <mergeCell ref="C147:I147"/>
    <mergeCell ref="O147:S147"/>
    <mergeCell ref="Z147:AC147"/>
    <mergeCell ref="C148:I148"/>
    <mergeCell ref="O148:S148"/>
    <mergeCell ref="Z148:AC148"/>
    <mergeCell ref="C149:I149"/>
    <mergeCell ref="O149:S149"/>
    <mergeCell ref="Z149:AC149"/>
    <mergeCell ref="C142:I142"/>
    <mergeCell ref="O142:S142"/>
    <mergeCell ref="Z142:AC142"/>
    <mergeCell ref="C143:I143"/>
    <mergeCell ref="O143:S143"/>
    <mergeCell ref="Z143:AC143"/>
    <mergeCell ref="C144:I144"/>
    <mergeCell ref="O144:S144"/>
    <mergeCell ref="Z144:AC144"/>
    <mergeCell ref="C145:I145"/>
    <mergeCell ref="O145:S145"/>
    <mergeCell ref="Z145:AC145"/>
    <mergeCell ref="C138:I138"/>
    <mergeCell ref="O138:S138"/>
    <mergeCell ref="Z138:AC138"/>
    <mergeCell ref="C139:I139"/>
    <mergeCell ref="O139:S139"/>
    <mergeCell ref="Z139:AC139"/>
    <mergeCell ref="C140:I140"/>
    <mergeCell ref="O140:S140"/>
    <mergeCell ref="Z140:AC140"/>
    <mergeCell ref="C141:I141"/>
    <mergeCell ref="O141:S141"/>
    <mergeCell ref="Z141:AC141"/>
    <mergeCell ref="C134:I134"/>
    <mergeCell ref="O134:S134"/>
    <mergeCell ref="Z134:AC134"/>
    <mergeCell ref="C135:I135"/>
    <mergeCell ref="O135:S135"/>
    <mergeCell ref="Z135:AC135"/>
    <mergeCell ref="C136:I136"/>
    <mergeCell ref="O136:S136"/>
    <mergeCell ref="Z136:AC136"/>
    <mergeCell ref="C137:I137"/>
    <mergeCell ref="O137:S137"/>
    <mergeCell ref="Z137:AC137"/>
    <mergeCell ref="C130:I130"/>
    <mergeCell ref="O130:S130"/>
    <mergeCell ref="Z130:AC130"/>
    <mergeCell ref="C131:I131"/>
    <mergeCell ref="O131:S131"/>
    <mergeCell ref="Z131:AC131"/>
    <mergeCell ref="C132:I132"/>
    <mergeCell ref="O132:S132"/>
    <mergeCell ref="Z132:AC132"/>
    <mergeCell ref="C133:I133"/>
    <mergeCell ref="O133:S133"/>
    <mergeCell ref="Z133:AC133"/>
    <mergeCell ref="C126:I126"/>
    <mergeCell ref="O126:S126"/>
    <mergeCell ref="Z126:AC126"/>
    <mergeCell ref="C127:I127"/>
    <mergeCell ref="O127:S127"/>
    <mergeCell ref="Z127:AC127"/>
    <mergeCell ref="C128:I128"/>
    <mergeCell ref="O128:S128"/>
    <mergeCell ref="Z128:AC128"/>
    <mergeCell ref="C129:I129"/>
    <mergeCell ref="O129:S129"/>
    <mergeCell ref="Z129:AC129"/>
    <mergeCell ref="C122:I122"/>
    <mergeCell ref="O122:S122"/>
    <mergeCell ref="Z122:AC122"/>
    <mergeCell ref="C123:I123"/>
    <mergeCell ref="O123:S123"/>
    <mergeCell ref="Z123:AC123"/>
    <mergeCell ref="C124:I124"/>
    <mergeCell ref="O124:S124"/>
    <mergeCell ref="Z124:AC124"/>
    <mergeCell ref="C125:I125"/>
    <mergeCell ref="O125:S125"/>
    <mergeCell ref="Z125:AC125"/>
    <mergeCell ref="C118:I118"/>
    <mergeCell ref="O118:S118"/>
    <mergeCell ref="Z118:AC118"/>
    <mergeCell ref="C119:I119"/>
    <mergeCell ref="O119:S119"/>
    <mergeCell ref="Z119:AC119"/>
    <mergeCell ref="C120:I120"/>
    <mergeCell ref="O120:S120"/>
    <mergeCell ref="Z120:AC120"/>
    <mergeCell ref="C121:I121"/>
    <mergeCell ref="O121:S121"/>
    <mergeCell ref="Z121:AC121"/>
    <mergeCell ref="C114:I114"/>
    <mergeCell ref="O114:S114"/>
    <mergeCell ref="Z114:AC114"/>
    <mergeCell ref="C115:I115"/>
    <mergeCell ref="O115:S115"/>
    <mergeCell ref="Z115:AC115"/>
    <mergeCell ref="C116:I116"/>
    <mergeCell ref="O116:S116"/>
    <mergeCell ref="Z116:AC116"/>
    <mergeCell ref="C117:I117"/>
    <mergeCell ref="O117:S117"/>
    <mergeCell ref="Z117:AC117"/>
    <mergeCell ref="C110:I110"/>
    <mergeCell ref="O110:S110"/>
    <mergeCell ref="Z110:AC110"/>
    <mergeCell ref="C111:I111"/>
    <mergeCell ref="O111:S111"/>
    <mergeCell ref="Z111:AC111"/>
    <mergeCell ref="C112:I112"/>
    <mergeCell ref="O112:S112"/>
    <mergeCell ref="Z112:AC112"/>
    <mergeCell ref="C113:I113"/>
    <mergeCell ref="O113:S113"/>
    <mergeCell ref="Z113:AC113"/>
    <mergeCell ref="C106:I106"/>
    <mergeCell ref="O106:S106"/>
    <mergeCell ref="Z106:AC106"/>
    <mergeCell ref="C107:I107"/>
    <mergeCell ref="O107:S107"/>
    <mergeCell ref="Z107:AC107"/>
    <mergeCell ref="C108:I108"/>
    <mergeCell ref="O108:S108"/>
    <mergeCell ref="Z108:AC108"/>
    <mergeCell ref="C109:I109"/>
    <mergeCell ref="O109:S109"/>
    <mergeCell ref="Z109:AC109"/>
    <mergeCell ref="C102:I102"/>
    <mergeCell ref="O102:S102"/>
    <mergeCell ref="Z102:AC102"/>
    <mergeCell ref="C103:I103"/>
    <mergeCell ref="O103:S103"/>
    <mergeCell ref="Z103:AC103"/>
    <mergeCell ref="C104:I104"/>
    <mergeCell ref="O104:S104"/>
    <mergeCell ref="Z104:AC104"/>
    <mergeCell ref="C105:I105"/>
    <mergeCell ref="O105:S105"/>
    <mergeCell ref="Z105:AC105"/>
    <mergeCell ref="C98:I98"/>
    <mergeCell ref="O98:S98"/>
    <mergeCell ref="Z98:AC98"/>
    <mergeCell ref="C99:I99"/>
    <mergeCell ref="O99:S99"/>
    <mergeCell ref="Z99:AC99"/>
    <mergeCell ref="C100:I100"/>
    <mergeCell ref="O100:S100"/>
    <mergeCell ref="Z100:AC100"/>
    <mergeCell ref="C101:I101"/>
    <mergeCell ref="O101:S101"/>
    <mergeCell ref="Z101:AC101"/>
    <mergeCell ref="C94:I94"/>
    <mergeCell ref="O94:S94"/>
    <mergeCell ref="Z94:AC94"/>
    <mergeCell ref="C95:I95"/>
    <mergeCell ref="O95:S95"/>
    <mergeCell ref="Z95:AC95"/>
    <mergeCell ref="C96:I96"/>
    <mergeCell ref="O96:S96"/>
    <mergeCell ref="Z96:AC96"/>
    <mergeCell ref="C97:I97"/>
    <mergeCell ref="O97:S97"/>
    <mergeCell ref="Z97:AC97"/>
    <mergeCell ref="C90:I90"/>
    <mergeCell ref="O90:S90"/>
    <mergeCell ref="Z90:AC90"/>
    <mergeCell ref="C91:I91"/>
    <mergeCell ref="O91:S91"/>
    <mergeCell ref="Z91:AC91"/>
    <mergeCell ref="C92:I92"/>
    <mergeCell ref="O92:S92"/>
    <mergeCell ref="Z92:AC92"/>
    <mergeCell ref="C93:I93"/>
    <mergeCell ref="O93:S93"/>
    <mergeCell ref="Z93:AC93"/>
    <mergeCell ref="C86:I86"/>
    <mergeCell ref="O86:S86"/>
    <mergeCell ref="Z86:AC86"/>
    <mergeCell ref="C87:I87"/>
    <mergeCell ref="O87:S87"/>
    <mergeCell ref="Z87:AC87"/>
    <mergeCell ref="C88:I88"/>
    <mergeCell ref="O88:S88"/>
    <mergeCell ref="Z88:AC88"/>
    <mergeCell ref="C89:I89"/>
    <mergeCell ref="O89:S89"/>
    <mergeCell ref="Z89:AC89"/>
    <mergeCell ref="C82:I82"/>
    <mergeCell ref="O82:S82"/>
    <mergeCell ref="Z82:AC82"/>
    <mergeCell ref="C83:I83"/>
    <mergeCell ref="O83:S83"/>
    <mergeCell ref="Z83:AC83"/>
    <mergeCell ref="C84:I84"/>
    <mergeCell ref="O84:S84"/>
    <mergeCell ref="Z84:AC84"/>
    <mergeCell ref="C85:I85"/>
    <mergeCell ref="O85:S85"/>
    <mergeCell ref="Z85:AC85"/>
    <mergeCell ref="C78:I78"/>
    <mergeCell ref="O78:S78"/>
    <mergeCell ref="Z78:AC78"/>
    <mergeCell ref="C79:I79"/>
    <mergeCell ref="O79:S79"/>
    <mergeCell ref="Z79:AC79"/>
    <mergeCell ref="C80:I80"/>
    <mergeCell ref="O80:S80"/>
    <mergeCell ref="Z80:AC80"/>
    <mergeCell ref="C81:I81"/>
    <mergeCell ref="O81:S81"/>
    <mergeCell ref="Z81:AC81"/>
    <mergeCell ref="C74:I74"/>
    <mergeCell ref="O74:S74"/>
    <mergeCell ref="Z74:AC74"/>
    <mergeCell ref="C75:I75"/>
    <mergeCell ref="O75:S75"/>
    <mergeCell ref="Z75:AC75"/>
    <mergeCell ref="C76:I76"/>
    <mergeCell ref="O76:S76"/>
    <mergeCell ref="Z76:AC76"/>
    <mergeCell ref="C77:I77"/>
    <mergeCell ref="O77:S77"/>
    <mergeCell ref="Z77:AC77"/>
    <mergeCell ref="C70:I70"/>
    <mergeCell ref="O70:S70"/>
    <mergeCell ref="Z70:AC70"/>
    <mergeCell ref="C71:I71"/>
    <mergeCell ref="O71:S71"/>
    <mergeCell ref="Z71:AC71"/>
    <mergeCell ref="C72:I72"/>
    <mergeCell ref="O72:S72"/>
    <mergeCell ref="Z72:AC72"/>
    <mergeCell ref="C73:I73"/>
    <mergeCell ref="O73:S73"/>
    <mergeCell ref="Z73:AC73"/>
    <mergeCell ref="O65:S65"/>
    <mergeCell ref="Z65:AC65"/>
    <mergeCell ref="C66:I66"/>
    <mergeCell ref="O66:S66"/>
    <mergeCell ref="Z66:AC66"/>
    <mergeCell ref="C67:I67"/>
    <mergeCell ref="O67:S67"/>
    <mergeCell ref="Z67:AC67"/>
    <mergeCell ref="C69:I69"/>
    <mergeCell ref="O69:S69"/>
    <mergeCell ref="Z69:AC69"/>
    <mergeCell ref="C32:I32"/>
    <mergeCell ref="O32:S32"/>
    <mergeCell ref="Z32:AC32"/>
    <mergeCell ref="C33:I33"/>
    <mergeCell ref="O33:S33"/>
    <mergeCell ref="Z33:AC33"/>
    <mergeCell ref="C49:I49"/>
    <mergeCell ref="O49:S49"/>
    <mergeCell ref="Z49:AC49"/>
    <mergeCell ref="C57:I57"/>
    <mergeCell ref="O57:S57"/>
    <mergeCell ref="Z57:AC57"/>
    <mergeCell ref="C50:I50"/>
    <mergeCell ref="O50:S50"/>
    <mergeCell ref="Z50:AC50"/>
    <mergeCell ref="C51:I51"/>
    <mergeCell ref="O51:S51"/>
    <mergeCell ref="C28:I28"/>
    <mergeCell ref="O28:S28"/>
    <mergeCell ref="Z28:AC28"/>
    <mergeCell ref="C29:I29"/>
    <mergeCell ref="O29:S29"/>
    <mergeCell ref="Z29:AC29"/>
    <mergeCell ref="C30:I30"/>
    <mergeCell ref="O30:S30"/>
    <mergeCell ref="Z30:AC30"/>
    <mergeCell ref="C31:I31"/>
    <mergeCell ref="O31:S31"/>
    <mergeCell ref="Z31:AC31"/>
    <mergeCell ref="C24:I24"/>
    <mergeCell ref="O24:S24"/>
    <mergeCell ref="Z24:AC24"/>
    <mergeCell ref="C25:I25"/>
    <mergeCell ref="O25:S25"/>
    <mergeCell ref="Z25:AC25"/>
    <mergeCell ref="C26:I26"/>
    <mergeCell ref="O26:S26"/>
    <mergeCell ref="Z26:AC26"/>
    <mergeCell ref="C27:I27"/>
    <mergeCell ref="O27:S27"/>
    <mergeCell ref="Z27:AC27"/>
    <mergeCell ref="C20:I20"/>
    <mergeCell ref="O20:S20"/>
    <mergeCell ref="Z20:AC20"/>
    <mergeCell ref="C21:I21"/>
    <mergeCell ref="O21:S21"/>
    <mergeCell ref="Z21:AC21"/>
    <mergeCell ref="C22:I22"/>
    <mergeCell ref="O22:S22"/>
    <mergeCell ref="Z22:AC22"/>
    <mergeCell ref="C23:I23"/>
    <mergeCell ref="O23:S23"/>
    <mergeCell ref="Z23:AC23"/>
    <mergeCell ref="C19:I19"/>
    <mergeCell ref="O19:S19"/>
    <mergeCell ref="Z19:AC19"/>
    <mergeCell ref="C16:I16"/>
    <mergeCell ref="O16:S16"/>
    <mergeCell ref="Z16:AC16"/>
    <mergeCell ref="C17:I17"/>
    <mergeCell ref="O17:S17"/>
    <mergeCell ref="Z17:AC17"/>
    <mergeCell ref="C13:I13"/>
    <mergeCell ref="O13:S13"/>
    <mergeCell ref="Z13:AC13"/>
    <mergeCell ref="C18:I18"/>
    <mergeCell ref="O18:S18"/>
    <mergeCell ref="Z18:AC18"/>
    <mergeCell ref="Z9:AC9"/>
    <mergeCell ref="C14:I14"/>
    <mergeCell ref="O14:S14"/>
    <mergeCell ref="Z14:AC14"/>
    <mergeCell ref="C15:I15"/>
    <mergeCell ref="O15:S15"/>
    <mergeCell ref="Z15:AC15"/>
    <mergeCell ref="C12:I12"/>
    <mergeCell ref="O12:S12"/>
    <mergeCell ref="Z12:AC12"/>
    <mergeCell ref="Z10:AC10"/>
    <mergeCell ref="C11:I11"/>
    <mergeCell ref="O11:S11"/>
    <mergeCell ref="Z11:AC11"/>
    <mergeCell ref="C8:I8"/>
    <mergeCell ref="O8:S8"/>
    <mergeCell ref="U8:W8"/>
    <mergeCell ref="X8:Y8"/>
    <mergeCell ref="Z8:AC8"/>
    <mergeCell ref="C9:I9"/>
    <mergeCell ref="K7:K8"/>
    <mergeCell ref="L7:L8"/>
    <mergeCell ref="M7:M8"/>
    <mergeCell ref="N7:N8"/>
    <mergeCell ref="U7:W7"/>
    <mergeCell ref="C10:I10"/>
    <mergeCell ref="O10:S10"/>
    <mergeCell ref="O9:S9"/>
    <mergeCell ref="AD1:AF1"/>
    <mergeCell ref="B3:I3"/>
    <mergeCell ref="B4:E4"/>
    <mergeCell ref="F4:G4"/>
    <mergeCell ref="H4:I4"/>
    <mergeCell ref="J4:Y4"/>
    <mergeCell ref="Z5:AC7"/>
    <mergeCell ref="T6:W6"/>
    <mergeCell ref="A5:B7"/>
    <mergeCell ref="C5:I7"/>
    <mergeCell ref="J5:J7"/>
    <mergeCell ref="K5:N5"/>
    <mergeCell ref="O5:S7"/>
    <mergeCell ref="T5:Y5"/>
    <mergeCell ref="X6:X7"/>
    <mergeCell ref="Y6:Y7"/>
  </mergeCells>
  <conditionalFormatting sqref="T92:T93 T96:T98 T109 T111 T113:T115 T124:T125 T127 T130:T133 T135 T137:T140 T142 T146:T147 T149 T117:T121 T1:T33 T84:T85 T104:T106 T87:T90 T69:T82 T65:T67 T57 T49 T162:T174 T176:T65536">
    <cfRule type="cellIs" priority="52" dxfId="50" operator="equal">
      <formula>0</formula>
    </cfRule>
  </conditionalFormatting>
  <conditionalFormatting sqref="T83">
    <cfRule type="cellIs" priority="51" dxfId="50" operator="equal">
      <formula>0</formula>
    </cfRule>
  </conditionalFormatting>
  <conditionalFormatting sqref="T91">
    <cfRule type="cellIs" priority="50" dxfId="50" operator="equal">
      <formula>0</formula>
    </cfRule>
  </conditionalFormatting>
  <conditionalFormatting sqref="T94">
    <cfRule type="cellIs" priority="49" dxfId="50" operator="equal">
      <formula>0</formula>
    </cfRule>
  </conditionalFormatting>
  <conditionalFormatting sqref="T95">
    <cfRule type="cellIs" priority="48" dxfId="50" operator="equal">
      <formula>0</formula>
    </cfRule>
  </conditionalFormatting>
  <conditionalFormatting sqref="T101">
    <cfRule type="cellIs" priority="47" dxfId="50" operator="equal">
      <formula>0</formula>
    </cfRule>
  </conditionalFormatting>
  <conditionalFormatting sqref="T100">
    <cfRule type="cellIs" priority="46" dxfId="50" operator="equal">
      <formula>0</formula>
    </cfRule>
  </conditionalFormatting>
  <conditionalFormatting sqref="T102">
    <cfRule type="cellIs" priority="45" dxfId="50" operator="equal">
      <formula>0</formula>
    </cfRule>
  </conditionalFormatting>
  <conditionalFormatting sqref="T107">
    <cfRule type="cellIs" priority="44" dxfId="50" operator="equal">
      <formula>0</formula>
    </cfRule>
  </conditionalFormatting>
  <conditionalFormatting sqref="T108">
    <cfRule type="cellIs" priority="43" dxfId="50" operator="equal">
      <formula>0</formula>
    </cfRule>
  </conditionalFormatting>
  <conditionalFormatting sqref="T110">
    <cfRule type="cellIs" priority="42" dxfId="50" operator="equal">
      <formula>0</formula>
    </cfRule>
  </conditionalFormatting>
  <conditionalFormatting sqref="T112">
    <cfRule type="cellIs" priority="41" dxfId="50" operator="equal">
      <formula>0</formula>
    </cfRule>
  </conditionalFormatting>
  <conditionalFormatting sqref="T122">
    <cfRule type="cellIs" priority="40" dxfId="50" operator="equal">
      <formula>0</formula>
    </cfRule>
  </conditionalFormatting>
  <conditionalFormatting sqref="T123">
    <cfRule type="cellIs" priority="39" dxfId="50" operator="equal">
      <formula>0</formula>
    </cfRule>
  </conditionalFormatting>
  <conditionalFormatting sqref="T126">
    <cfRule type="cellIs" priority="38" dxfId="50" operator="equal">
      <formula>0</formula>
    </cfRule>
  </conditionalFormatting>
  <conditionalFormatting sqref="T128">
    <cfRule type="cellIs" priority="37" dxfId="50" operator="equal">
      <formula>0</formula>
    </cfRule>
  </conditionalFormatting>
  <conditionalFormatting sqref="T134">
    <cfRule type="cellIs" priority="36" dxfId="50" operator="equal">
      <formula>0</formula>
    </cfRule>
  </conditionalFormatting>
  <conditionalFormatting sqref="T136">
    <cfRule type="cellIs" priority="35" dxfId="50" operator="equal">
      <formula>0</formula>
    </cfRule>
  </conditionalFormatting>
  <conditionalFormatting sqref="T141">
    <cfRule type="cellIs" priority="34" dxfId="50" operator="equal">
      <formula>0</formula>
    </cfRule>
  </conditionalFormatting>
  <conditionalFormatting sqref="T143">
    <cfRule type="cellIs" priority="33" dxfId="50" operator="equal">
      <formula>0</formula>
    </cfRule>
  </conditionalFormatting>
  <conditionalFormatting sqref="T144">
    <cfRule type="cellIs" priority="32" dxfId="50" operator="equal">
      <formula>0</formula>
    </cfRule>
  </conditionalFormatting>
  <conditionalFormatting sqref="T145">
    <cfRule type="cellIs" priority="31" dxfId="50" operator="equal">
      <formula>0</formula>
    </cfRule>
  </conditionalFormatting>
  <conditionalFormatting sqref="T148">
    <cfRule type="cellIs" priority="30" dxfId="50" operator="equal">
      <formula>0</formula>
    </cfRule>
  </conditionalFormatting>
  <conditionalFormatting sqref="T154">
    <cfRule type="cellIs" priority="29" dxfId="50" operator="equal">
      <formula>0</formula>
    </cfRule>
  </conditionalFormatting>
  <conditionalFormatting sqref="T161">
    <cfRule type="cellIs" priority="28" dxfId="50" operator="equal">
      <formula>0</formula>
    </cfRule>
  </conditionalFormatting>
  <conditionalFormatting sqref="T116">
    <cfRule type="cellIs" priority="27" dxfId="50" operator="equal">
      <formula>0</formula>
    </cfRule>
  </conditionalFormatting>
  <conditionalFormatting sqref="T160">
    <cfRule type="cellIs" priority="26" dxfId="50" operator="equal">
      <formula>0</formula>
    </cfRule>
  </conditionalFormatting>
  <conditionalFormatting sqref="T158">
    <cfRule type="cellIs" priority="25" dxfId="50" operator="equal">
      <formula>0</formula>
    </cfRule>
  </conditionalFormatting>
  <conditionalFormatting sqref="T159">
    <cfRule type="cellIs" priority="24" dxfId="50" operator="equal">
      <formula>0</formula>
    </cfRule>
  </conditionalFormatting>
  <conditionalFormatting sqref="T150">
    <cfRule type="cellIs" priority="23" dxfId="50" operator="equal">
      <formula>0</formula>
    </cfRule>
  </conditionalFormatting>
  <conditionalFormatting sqref="T103">
    <cfRule type="cellIs" priority="21" dxfId="50" operator="equal">
      <formula>0</formula>
    </cfRule>
  </conditionalFormatting>
  <conditionalFormatting sqref="T129">
    <cfRule type="cellIs" priority="19" dxfId="50" operator="equal">
      <formula>0</formula>
    </cfRule>
  </conditionalFormatting>
  <conditionalFormatting sqref="T86">
    <cfRule type="cellIs" priority="18" dxfId="50" operator="equal">
      <formula>0</formula>
    </cfRule>
  </conditionalFormatting>
  <conditionalFormatting sqref="T99">
    <cfRule type="cellIs" priority="17" dxfId="50" operator="equal">
      <formula>0</formula>
    </cfRule>
  </conditionalFormatting>
  <conditionalFormatting sqref="T68">
    <cfRule type="cellIs" priority="16" dxfId="50" operator="equal">
      <formula>0</formula>
    </cfRule>
  </conditionalFormatting>
  <conditionalFormatting sqref="T61:T64 T58:T59">
    <cfRule type="cellIs" priority="15" dxfId="50" operator="equal">
      <formula>0</formula>
    </cfRule>
  </conditionalFormatting>
  <conditionalFormatting sqref="T60">
    <cfRule type="cellIs" priority="14" dxfId="50" operator="equal">
      <formula>0</formula>
    </cfRule>
  </conditionalFormatting>
  <conditionalFormatting sqref="T53:T56 T50:T51">
    <cfRule type="cellIs" priority="13" dxfId="50" operator="equal">
      <formula>0</formula>
    </cfRule>
  </conditionalFormatting>
  <conditionalFormatting sqref="T52">
    <cfRule type="cellIs" priority="12" dxfId="50" operator="equal">
      <formula>0</formula>
    </cfRule>
  </conditionalFormatting>
  <conditionalFormatting sqref="T41">
    <cfRule type="cellIs" priority="11" dxfId="50" operator="equal">
      <formula>0</formula>
    </cfRule>
  </conditionalFormatting>
  <conditionalFormatting sqref="T45:T48 T42:T43">
    <cfRule type="cellIs" priority="10" dxfId="50" operator="equal">
      <formula>0</formula>
    </cfRule>
  </conditionalFormatting>
  <conditionalFormatting sqref="T44">
    <cfRule type="cellIs" priority="9" dxfId="50" operator="equal">
      <formula>0</formula>
    </cfRule>
  </conditionalFormatting>
  <conditionalFormatting sqref="T37:T40 T34:T35">
    <cfRule type="cellIs" priority="8" dxfId="50" operator="equal">
      <formula>0</formula>
    </cfRule>
  </conditionalFormatting>
  <conditionalFormatting sqref="T36">
    <cfRule type="cellIs" priority="7" dxfId="50" operator="equal">
      <formula>0</formula>
    </cfRule>
  </conditionalFormatting>
  <conditionalFormatting sqref="T157">
    <cfRule type="cellIs" priority="6" dxfId="50" operator="equal">
      <formula>0</formula>
    </cfRule>
  </conditionalFormatting>
  <conditionalFormatting sqref="T155">
    <cfRule type="cellIs" priority="5" dxfId="50" operator="equal">
      <formula>0</formula>
    </cfRule>
  </conditionalFormatting>
  <conditionalFormatting sqref="T156">
    <cfRule type="cellIs" priority="4" dxfId="50" operator="equal">
      <formula>0</formula>
    </cfRule>
  </conditionalFormatting>
  <conditionalFormatting sqref="T153">
    <cfRule type="cellIs" priority="3" dxfId="50" operator="equal">
      <formula>0</formula>
    </cfRule>
  </conditionalFormatting>
  <conditionalFormatting sqref="T151">
    <cfRule type="cellIs" priority="2" dxfId="50" operator="equal">
      <formula>0</formula>
    </cfRule>
  </conditionalFormatting>
  <conditionalFormatting sqref="T152">
    <cfRule type="cellIs" priority="1" dxfId="50" operator="equal">
      <formula>0</formula>
    </cfRule>
  </conditionalFormatting>
  <dataValidations count="2">
    <dataValidation type="list" allowBlank="1" showInputMessage="1" showErrorMessage="1" sqref="J99 J107">
      <formula1>$A$178:$A$185</formula1>
    </dataValidation>
    <dataValidation type="list" allowBlank="1" showInputMessage="1" showErrorMessage="1" sqref="J9:J98 J100:J106 J108:J161">
      <formula1>$A$179:$A$186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2"/>
  <rowBreaks count="2" manualBreakCount="2">
    <brk id="105" max="255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kensyu02</dc:creator>
  <cp:keywords/>
  <dc:description/>
  <cp:lastModifiedBy>kensyu02</cp:lastModifiedBy>
  <cp:lastPrinted>2024-04-14T23:57:35Z</cp:lastPrinted>
  <dcterms:created xsi:type="dcterms:W3CDTF">2022-02-15T07:52:36Z</dcterms:created>
  <dcterms:modified xsi:type="dcterms:W3CDTF">2024-04-16T03:06:08Z</dcterms:modified>
  <cp:category/>
  <cp:version/>
  <cp:contentType/>
  <cp:contentStatus/>
</cp:coreProperties>
</file>